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90" yWindow="450" windowWidth="15480" windowHeight="9075" tabRatio="374" activeTab="6"/>
  </bookViews>
  <sheets>
    <sheet name="Mese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N-scrabble, Serie de maxime" sheetId="18" r:id="rId18"/>
    <sheet name="Integral pe şir" sheetId="19" r:id="rId19"/>
    <sheet name="Integral ... parţial" sheetId="20" r:id="rId20"/>
  </sheets>
  <externalReferences>
    <externalReference r:id="rId23"/>
    <externalReference r:id="rId24"/>
    <externalReference r:id="rId25"/>
  </externalReferences>
  <definedNames/>
  <calcPr fullCalcOnLoad="1"/>
</workbook>
</file>

<file path=xl/comments12.xml><?xml version="1.0" encoding="utf-8"?>
<comments xmlns="http://schemas.openxmlformats.org/spreadsheetml/2006/main">
  <authors>
    <author>User</author>
  </authors>
  <commentList>
    <comment ref="BB6" authorId="0">
      <text>
        <r>
          <rPr>
            <sz val="9"/>
            <rFont val="Tahoma"/>
            <family val="0"/>
          </rPr>
          <t>Cuvant INEXISTENT in lista!</t>
        </r>
      </text>
    </comment>
  </commentList>
</comments>
</file>

<file path=xl/sharedStrings.xml><?xml version="1.0" encoding="utf-8"?>
<sst xmlns="http://schemas.openxmlformats.org/spreadsheetml/2006/main" count="6141" uniqueCount="256">
  <si>
    <t>Depunerile</t>
  </si>
  <si>
    <t>t</t>
  </si>
  <si>
    <t>litere</t>
  </si>
  <si>
    <t>vocale</t>
  </si>
  <si>
    <t>consoane</t>
  </si>
  <si>
    <t>Stoc partial</t>
  </si>
  <si>
    <t>Punctaj</t>
  </si>
  <si>
    <t>Stocul de litere</t>
  </si>
  <si>
    <t>a</t>
  </si>
  <si>
    <t>A</t>
  </si>
  <si>
    <t>b</t>
  </si>
  <si>
    <t>B</t>
  </si>
  <si>
    <t>C</t>
  </si>
  <si>
    <t>c</t>
  </si>
  <si>
    <t>D</t>
  </si>
  <si>
    <t>d</t>
  </si>
  <si>
    <t>P</t>
  </si>
  <si>
    <t>E</t>
  </si>
  <si>
    <t>e</t>
  </si>
  <si>
    <t>O</t>
  </si>
  <si>
    <t>F</t>
  </si>
  <si>
    <t>G</t>
  </si>
  <si>
    <t>f</t>
  </si>
  <si>
    <t>H</t>
  </si>
  <si>
    <t>I</t>
  </si>
  <si>
    <t>g</t>
  </si>
  <si>
    <t>T</t>
  </si>
  <si>
    <t>J</t>
  </si>
  <si>
    <t>L</t>
  </si>
  <si>
    <t>h</t>
  </si>
  <si>
    <t>M</t>
  </si>
  <si>
    <t>R</t>
  </si>
  <si>
    <t>N</t>
  </si>
  <si>
    <t>i</t>
  </si>
  <si>
    <t>S</t>
  </si>
  <si>
    <t>j</t>
  </si>
  <si>
    <t>k</t>
  </si>
  <si>
    <t>l</t>
  </si>
  <si>
    <t>m</t>
  </si>
  <si>
    <t>U</t>
  </si>
  <si>
    <t>n</t>
  </si>
  <si>
    <t>V</t>
  </si>
  <si>
    <t>X</t>
  </si>
  <si>
    <t>Z</t>
  </si>
  <si>
    <t>o</t>
  </si>
  <si>
    <t>?</t>
  </si>
  <si>
    <t>Poz.</t>
  </si>
  <si>
    <t>Multiplicari initiale</t>
  </si>
  <si>
    <t>Multiplicari la un anumit moment</t>
  </si>
  <si>
    <t>Valoare camp la un anumit moment</t>
  </si>
  <si>
    <t>Stocul si valoarea literelor</t>
  </si>
  <si>
    <t>Punctaj total :</t>
  </si>
  <si>
    <t>Litere in extr.</t>
  </si>
  <si>
    <t>Grupele de litere</t>
  </si>
  <si>
    <t>Stocul disponibil</t>
  </si>
  <si>
    <t>Sirul de litere</t>
  </si>
  <si>
    <t>Dep. nr. :</t>
  </si>
  <si>
    <t>Cuvânt</t>
  </si>
  <si>
    <t>Avocalic</t>
  </si>
  <si>
    <t>decalaj</t>
  </si>
  <si>
    <t>Jucător:</t>
  </si>
  <si>
    <t xml:space="preserve"> 0</t>
  </si>
  <si>
    <t>Verificare întreruptã !</t>
  </si>
  <si>
    <t>h7</t>
  </si>
  <si>
    <t>SUMAREA</t>
  </si>
  <si>
    <t>12e</t>
  </si>
  <si>
    <t>RECEPTIV</t>
  </si>
  <si>
    <t>8g</t>
  </si>
  <si>
    <t>CU</t>
  </si>
  <si>
    <t>k8</t>
  </si>
  <si>
    <t>IMPAIASE</t>
  </si>
  <si>
    <t>8k</t>
  </si>
  <si>
    <t>IL</t>
  </si>
  <si>
    <t>15h</t>
  </si>
  <si>
    <t>DEREGERE</t>
  </si>
  <si>
    <t>g8</t>
  </si>
  <si>
    <t>CO</t>
  </si>
  <si>
    <t xml:space="preserve"> 526</t>
  </si>
  <si>
    <t>Verificare terminatã.</t>
  </si>
  <si>
    <t>h6</t>
  </si>
  <si>
    <t>11e</t>
  </si>
  <si>
    <t>9g</t>
  </si>
  <si>
    <t>CA</t>
  </si>
  <si>
    <t>l11</t>
  </si>
  <si>
    <t>VA</t>
  </si>
  <si>
    <t>CAM</t>
  </si>
  <si>
    <t>CAMP</t>
  </si>
  <si>
    <t>RECEPTIVE</t>
  </si>
  <si>
    <t>13l</t>
  </si>
  <si>
    <t>SILA</t>
  </si>
  <si>
    <t>VASE</t>
  </si>
  <si>
    <t>o8</t>
  </si>
  <si>
    <t>DEROGARE</t>
  </si>
  <si>
    <t xml:space="preserve"> 555</t>
  </si>
  <si>
    <t>ASUMARE</t>
  </si>
  <si>
    <t>13g</t>
  </si>
  <si>
    <t>m13</t>
  </si>
  <si>
    <t>IC</t>
  </si>
  <si>
    <t>m12</t>
  </si>
  <si>
    <t>MICA</t>
  </si>
  <si>
    <t>o7</t>
  </si>
  <si>
    <t>EPILASE</t>
  </si>
  <si>
    <t xml:space="preserve"> 545</t>
  </si>
  <si>
    <t>m10</t>
  </si>
  <si>
    <t>l10</t>
  </si>
  <si>
    <t>EV</t>
  </si>
  <si>
    <t>13m</t>
  </si>
  <si>
    <t>PIA</t>
  </si>
  <si>
    <t>k10</t>
  </si>
  <si>
    <t>SIL</t>
  </si>
  <si>
    <t>f10</t>
  </si>
  <si>
    <t>EE</t>
  </si>
  <si>
    <t xml:space="preserve"> 536</t>
  </si>
  <si>
    <t>12l</t>
  </si>
  <si>
    <t>14m</t>
  </si>
  <si>
    <t>MU</t>
  </si>
  <si>
    <t>15l</t>
  </si>
  <si>
    <t>PE</t>
  </si>
  <si>
    <t>RECEPTIVA</t>
  </si>
  <si>
    <t>g9</t>
  </si>
  <si>
    <t>MI</t>
  </si>
  <si>
    <t>PES</t>
  </si>
  <si>
    <t>DELEGARE</t>
  </si>
  <si>
    <t>MIR</t>
  </si>
  <si>
    <t>RE</t>
  </si>
  <si>
    <t>h5</t>
  </si>
  <si>
    <t>CE</t>
  </si>
  <si>
    <t xml:space="preserve"> 188</t>
  </si>
  <si>
    <t>m9</t>
  </si>
  <si>
    <t>[ SPAIMEA ]</t>
  </si>
  <si>
    <t>l12</t>
  </si>
  <si>
    <t>OT</t>
  </si>
  <si>
    <t>i11</t>
  </si>
  <si>
    <t>12h</t>
  </si>
  <si>
    <t>REC</t>
  </si>
  <si>
    <t>7b</t>
  </si>
  <si>
    <t>CAPTIVAM</t>
  </si>
  <si>
    <t>f6</t>
  </si>
  <si>
    <t>PI</t>
  </si>
  <si>
    <t>RECE</t>
  </si>
  <si>
    <t>13k</t>
  </si>
  <si>
    <t>LESIA</t>
  </si>
  <si>
    <t>12k</t>
  </si>
  <si>
    <t>10f</t>
  </si>
  <si>
    <t>PER</t>
  </si>
  <si>
    <t>MISA</t>
  </si>
  <si>
    <t>VAL</t>
  </si>
  <si>
    <t>m11</t>
  </si>
  <si>
    <t>EMISA</t>
  </si>
  <si>
    <t xml:space="preserve"> 570</t>
  </si>
  <si>
    <t>AM</t>
  </si>
  <si>
    <t>MAPE</t>
  </si>
  <si>
    <t>i7</t>
  </si>
  <si>
    <t>SI</t>
  </si>
  <si>
    <t>OVA</t>
  </si>
  <si>
    <t xml:space="preserve"> 544</t>
  </si>
  <si>
    <t xml:space="preserve"> 567</t>
  </si>
  <si>
    <t>DIREGERE</t>
  </si>
  <si>
    <t>a8</t>
  </si>
  <si>
    <t>IMPASLEA</t>
  </si>
  <si>
    <t>9a</t>
  </si>
  <si>
    <t>AC</t>
  </si>
  <si>
    <t>GO</t>
  </si>
  <si>
    <t>12a</t>
  </si>
  <si>
    <t xml:space="preserve"> 534</t>
  </si>
  <si>
    <t>OM</t>
  </si>
  <si>
    <t>VASLI</t>
  </si>
  <si>
    <t>MURE</t>
  </si>
  <si>
    <t>8h</t>
  </si>
  <si>
    <t>11d</t>
  </si>
  <si>
    <t>PRECARE</t>
  </si>
  <si>
    <t>j7</t>
  </si>
  <si>
    <t>SAM</t>
  </si>
  <si>
    <t xml:space="preserve"> 557</t>
  </si>
  <si>
    <t>MA</t>
  </si>
  <si>
    <t xml:space="preserve"> 514</t>
  </si>
  <si>
    <t>l13</t>
  </si>
  <si>
    <t>k13</t>
  </si>
  <si>
    <t>CUM</t>
  </si>
  <si>
    <t>10g</t>
  </si>
  <si>
    <t>ASUMAREA</t>
  </si>
  <si>
    <t>h8</t>
  </si>
  <si>
    <t>14e</t>
  </si>
  <si>
    <t xml:space="preserve"> 476</t>
  </si>
  <si>
    <t>SOC</t>
  </si>
  <si>
    <t>7j</t>
  </si>
  <si>
    <t>SUR</t>
  </si>
  <si>
    <t>SU</t>
  </si>
  <si>
    <t>VIA</t>
  </si>
  <si>
    <t>9l</t>
  </si>
  <si>
    <t>CARPITE</t>
  </si>
  <si>
    <t>l7</t>
  </si>
  <si>
    <t>-8</t>
  </si>
  <si>
    <t>Totalul include penaliz. de</t>
  </si>
  <si>
    <t xml:space="preserve"> 546</t>
  </si>
  <si>
    <t>Jucător: MIHALACHE VASILE - depunerea G9 MIR pe tabel scris F9 in grila bine -8 puncte.</t>
  </si>
  <si>
    <t>-20</t>
  </si>
  <si>
    <t xml:space="preserve"> 547</t>
  </si>
  <si>
    <t>Jucător: DONCIU COSMIN depunerea A8 DIREGERE scris A1 in tabel, pe grila bine -20 puncte</t>
  </si>
  <si>
    <t xml:space="preserve"> 528</t>
  </si>
  <si>
    <t>1h</t>
  </si>
  <si>
    <t>VILE</t>
  </si>
  <si>
    <t>l3</t>
  </si>
  <si>
    <t>VIL</t>
  </si>
  <si>
    <t>IS</t>
  </si>
  <si>
    <t>4l</t>
  </si>
  <si>
    <t>APA</t>
  </si>
  <si>
    <t>m1</t>
  </si>
  <si>
    <t>CREME</t>
  </si>
  <si>
    <t>6e</t>
  </si>
  <si>
    <t>PA</t>
  </si>
  <si>
    <t>m2</t>
  </si>
  <si>
    <t>3g</t>
  </si>
  <si>
    <t>CREM</t>
  </si>
  <si>
    <t>REM</t>
  </si>
  <si>
    <t>6f</t>
  </si>
  <si>
    <t>h3</t>
  </si>
  <si>
    <t xml:space="preserve"> 450</t>
  </si>
  <si>
    <t>Jucător: ROMANESCU IOAN - depunerea I11 RE din I10 pe tabel, bine in grila, -20 puncte (se leaga mai mult de 20 de ea)</t>
  </si>
  <si>
    <t>Masa</t>
  </si>
  <si>
    <t>Jucator</t>
  </si>
  <si>
    <t>GHEORGHIU Alexandru</t>
  </si>
  <si>
    <t>SANDU Dan</t>
  </si>
  <si>
    <t>DONCIU Cosmin</t>
  </si>
  <si>
    <t>MIHALACHE Vasile</t>
  </si>
  <si>
    <t>LACATIS Alexandru</t>
  </si>
  <si>
    <t>NEACSU Iulia</t>
  </si>
  <si>
    <t>FAUR Corneliu</t>
  </si>
  <si>
    <t>GOSA Dan</t>
  </si>
  <si>
    <t>BUZESCU Ionut</t>
  </si>
  <si>
    <t>CABA Catalin</t>
  </si>
  <si>
    <t>ROMAN Gheorghe</t>
  </si>
  <si>
    <t>CZAHER Alexandru</t>
  </si>
  <si>
    <t>BEZAN Florica</t>
  </si>
  <si>
    <t>ROMANESCU Ioan</t>
  </si>
  <si>
    <t>COMAN Aurel</t>
  </si>
  <si>
    <t>CABA Cristian</t>
  </si>
  <si>
    <t>Puncte</t>
  </si>
  <si>
    <t>Loc</t>
  </si>
  <si>
    <t>Dan Sandu</t>
  </si>
  <si>
    <t>Al. Lacatis</t>
  </si>
  <si>
    <t>Locul II</t>
  </si>
  <si>
    <t>Corneliu Faur</t>
  </si>
  <si>
    <t>Alexandru Gheorghiu</t>
  </si>
  <si>
    <t>Locul I</t>
  </si>
  <si>
    <t>Dan Gosa</t>
  </si>
  <si>
    <t>Gheorghe Roman</t>
  </si>
  <si>
    <t>Ionut Buzescu</t>
  </si>
  <si>
    <t>Catalin Caba</t>
  </si>
  <si>
    <t>Iulia Neacsu</t>
  </si>
  <si>
    <t>Al. Czaher</t>
  </si>
  <si>
    <t>Florica Bezan</t>
  </si>
  <si>
    <t>Aurel Coman</t>
  </si>
  <si>
    <t>Cristian Caba</t>
  </si>
  <si>
    <t>Locul III</t>
  </si>
  <si>
    <t>Compunere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</si>
</sst>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ON&quot;;\-#,##0\ &quot;RON&quot;"/>
    <numFmt numFmtId="181" formatCode="#,##0\ &quot;RON&quot;;[Red]\-#,##0\ &quot;RON&quot;"/>
    <numFmt numFmtId="182" formatCode="#,##0.00\ &quot;RON&quot;;\-#,##0.00\ &quot;RON&quot;"/>
    <numFmt numFmtId="183" formatCode="#,##0.00\ &quot;RON&quot;;[Red]\-#,##0.00\ &quot;RON&quot;"/>
    <numFmt numFmtId="184" formatCode="_-* #,##0\ &quot;RON&quot;_-;\-* #,##0\ &quot;RON&quot;_-;_-* &quot;-&quot;\ &quot;RON&quot;_-;_-@_-"/>
    <numFmt numFmtId="185" formatCode="_-* #,##0\ _R_O_N_-;\-* #,##0\ _R_O_N_-;_-* &quot;-&quot;\ _R_O_N_-;_-@_-"/>
    <numFmt numFmtId="186" formatCode="_-* #,##0.00\ &quot;RON&quot;_-;\-* #,##0.00\ &quot;RON&quot;_-;_-* &quot;-&quot;??\ &quot;RON&quot;_-;_-@_-"/>
    <numFmt numFmtId="187" formatCode="_-* #,##0.00\ _R_O_N_-;\-* #,##0.00\ _R_O_N_-;_-* &quot;-&quot;??\ _R_O_N_-;_-@_-"/>
    <numFmt numFmtId="188" formatCode="#,##0\ &quot;lei&quot;;\-#,##0\ &quot;lei&quot;"/>
    <numFmt numFmtId="189" formatCode="#,##0\ &quot;lei&quot;;[Red]\-#,##0\ &quot;lei&quot;"/>
    <numFmt numFmtId="190" formatCode="#,##0.00\ &quot;lei&quot;;\-#,##0.00\ &quot;lei&quot;"/>
    <numFmt numFmtId="191" formatCode="#,##0.00\ &quot;lei&quot;;[Red]\-#,##0.00\ &quot;lei&quot;"/>
    <numFmt numFmtId="192" formatCode="_-* #,##0\ &quot;lei&quot;_-;\-* #,##0\ &quot;lei&quot;_-;_-* &quot;-&quot;\ &quot;lei&quot;_-;_-@_-"/>
    <numFmt numFmtId="193" formatCode="_-* #,##0\ _l_e_i_-;\-* #,##0\ _l_e_i_-;_-* &quot;-&quot;\ _l_e_i_-;_-@_-"/>
    <numFmt numFmtId="194" formatCode="_-* #,##0.00\ &quot;lei&quot;_-;\-* #,##0.00\ &quot;lei&quot;_-;_-* &quot;-&quot;??\ &quot;lei&quot;_-;_-@_-"/>
    <numFmt numFmtId="195" formatCode="_-* #,##0.00\ _l_e_i_-;\-* #,##0.00\ _l_e_i_-;_-* &quot;-&quot;??\ _l_e_i_-;_-@_-"/>
    <numFmt numFmtId="196" formatCode="00"/>
  </numFmts>
  <fonts count="49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6"/>
      <color indexed="2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b/>
      <sz val="20"/>
      <color indexed="2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ahoma"/>
      <family val="0"/>
    </font>
    <font>
      <sz val="8"/>
      <color indexed="23"/>
      <name val="Arial Narrow"/>
      <family val="2"/>
    </font>
    <font>
      <b/>
      <sz val="11"/>
      <color indexed="10"/>
      <name val="Calibri"/>
      <family val="2"/>
    </font>
    <font>
      <sz val="8"/>
      <color indexed="8"/>
      <name val="Arial Narrow"/>
      <family val="2"/>
    </font>
    <font>
      <sz val="11"/>
      <name val="Calibri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8"/>
      <color theme="0" tint="-0.4999699890613556"/>
      <name val="Arial Narrow"/>
      <family val="2"/>
    </font>
    <font>
      <sz val="8"/>
      <color theme="1"/>
      <name val="Arial Narrow"/>
      <family val="2"/>
    </font>
    <font>
      <b/>
      <sz val="11"/>
      <color rgb="FFFF0000"/>
      <name val="Calibri"/>
      <family val="2"/>
    </font>
    <font>
      <sz val="10"/>
      <color rgb="FFFF0000"/>
      <name val="Arial"/>
      <family val="2"/>
    </font>
    <font>
      <b/>
      <sz val="16"/>
      <color rgb="FFFF0000"/>
      <name val="Arial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20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 horizontal="left"/>
    </xf>
    <xf numFmtId="0" fontId="2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left"/>
    </xf>
    <xf numFmtId="0" fontId="2" fillId="24" borderId="0" xfId="0" applyFont="1" applyFill="1" applyBorder="1" applyAlignment="1">
      <alignment/>
    </xf>
    <xf numFmtId="0" fontId="5" fillId="24" borderId="0" xfId="0" applyFont="1" applyFill="1" applyAlignment="1">
      <alignment/>
    </xf>
    <xf numFmtId="0" fontId="2" fillId="20" borderId="18" xfId="0" applyFont="1" applyFill="1" applyBorder="1" applyAlignment="1" quotePrefix="1">
      <alignment horizontal="center"/>
    </xf>
    <xf numFmtId="0" fontId="1" fillId="22" borderId="19" xfId="0" applyFont="1" applyFill="1" applyBorder="1" applyAlignment="1">
      <alignment/>
    </xf>
    <xf numFmtId="0" fontId="1" fillId="22" borderId="20" xfId="0" applyFont="1" applyFill="1" applyBorder="1" applyAlignment="1">
      <alignment/>
    </xf>
    <xf numFmtId="0" fontId="1" fillId="22" borderId="21" xfId="0" applyFont="1" applyFill="1" applyBorder="1" applyAlignment="1">
      <alignment/>
    </xf>
    <xf numFmtId="0" fontId="1" fillId="22" borderId="22" xfId="0" applyFont="1" applyFill="1" applyBorder="1" applyAlignment="1">
      <alignment/>
    </xf>
    <xf numFmtId="0" fontId="1" fillId="22" borderId="23" xfId="0" applyFont="1" applyFill="1" applyBorder="1" applyAlignment="1">
      <alignment/>
    </xf>
    <xf numFmtId="0" fontId="1" fillId="22" borderId="24" xfId="0" applyFont="1" applyFill="1" applyBorder="1" applyAlignment="1">
      <alignment/>
    </xf>
    <xf numFmtId="0" fontId="1" fillId="22" borderId="25" xfId="0" applyFont="1" applyFill="1" applyBorder="1" applyAlignment="1">
      <alignment/>
    </xf>
    <xf numFmtId="0" fontId="1" fillId="22" borderId="26" xfId="0" applyFont="1" applyFill="1" applyBorder="1" applyAlignment="1">
      <alignment/>
    </xf>
    <xf numFmtId="0" fontId="1" fillId="22" borderId="27" xfId="0" applyFont="1" applyFill="1" applyBorder="1" applyAlignment="1">
      <alignment/>
    </xf>
    <xf numFmtId="0" fontId="1" fillId="24" borderId="0" xfId="0" applyFont="1" applyFill="1" applyAlignment="1">
      <alignment/>
    </xf>
    <xf numFmtId="0" fontId="2" fillId="20" borderId="18" xfId="0" applyFont="1" applyFill="1" applyBorder="1" applyAlignment="1">
      <alignment horizontal="center"/>
    </xf>
    <xf numFmtId="0" fontId="2" fillId="20" borderId="28" xfId="0" applyFont="1" applyFill="1" applyBorder="1" applyAlignment="1">
      <alignment horizontal="center"/>
    </xf>
    <xf numFmtId="0" fontId="1" fillId="20" borderId="18" xfId="0" applyFont="1" applyFill="1" applyBorder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Alignment="1">
      <alignment horizontal="center"/>
    </xf>
    <xf numFmtId="0" fontId="1" fillId="20" borderId="14" xfId="0" applyFont="1" applyFill="1" applyBorder="1" applyAlignment="1">
      <alignment/>
    </xf>
    <xf numFmtId="0" fontId="1" fillId="20" borderId="17" xfId="0" applyFont="1" applyFill="1" applyBorder="1" applyAlignment="1">
      <alignment/>
    </xf>
    <xf numFmtId="0" fontId="1" fillId="20" borderId="16" xfId="0" applyFont="1" applyFill="1" applyBorder="1" applyAlignment="1">
      <alignment/>
    </xf>
    <xf numFmtId="0" fontId="1" fillId="20" borderId="18" xfId="0" applyFont="1" applyFill="1" applyBorder="1" applyAlignment="1">
      <alignment/>
    </xf>
    <xf numFmtId="0" fontId="2" fillId="20" borderId="18" xfId="0" applyFont="1" applyFill="1" applyBorder="1" applyAlignment="1">
      <alignment horizontal="right"/>
    </xf>
    <xf numFmtId="0" fontId="2" fillId="20" borderId="18" xfId="0" applyFont="1" applyFill="1" applyBorder="1" applyAlignment="1" quotePrefix="1">
      <alignment/>
    </xf>
    <xf numFmtId="0" fontId="0" fillId="20" borderId="18" xfId="0" applyFill="1" applyBorder="1" applyAlignment="1">
      <alignment/>
    </xf>
    <xf numFmtId="0" fontId="2" fillId="20" borderId="16" xfId="0" applyFont="1" applyFill="1" applyBorder="1" applyAlignment="1">
      <alignment/>
    </xf>
    <xf numFmtId="0" fontId="1" fillId="20" borderId="15" xfId="0" applyFont="1" applyFill="1" applyBorder="1" applyAlignment="1">
      <alignment/>
    </xf>
    <xf numFmtId="0" fontId="1" fillId="20" borderId="12" xfId="0" applyFont="1" applyFill="1" applyBorder="1" applyAlignment="1">
      <alignment/>
    </xf>
    <xf numFmtId="0" fontId="2" fillId="24" borderId="0" xfId="0" applyFont="1" applyFill="1" applyBorder="1" applyAlignment="1">
      <alignment vertical="center"/>
    </xf>
    <xf numFmtId="0" fontId="2" fillId="23" borderId="29" xfId="0" applyFont="1" applyFill="1" applyBorder="1" applyAlignment="1">
      <alignment horizontal="left" vertical="center"/>
    </xf>
    <xf numFmtId="0" fontId="2" fillId="23" borderId="28" xfId="0" applyFont="1" applyFill="1" applyBorder="1" applyAlignment="1">
      <alignment vertical="center"/>
    </xf>
    <xf numFmtId="0" fontId="2" fillId="23" borderId="18" xfId="0" applyFont="1" applyFill="1" applyBorder="1" applyAlignment="1">
      <alignment vertical="center"/>
    </xf>
    <xf numFmtId="0" fontId="2" fillId="23" borderId="29" xfId="0" applyFont="1" applyFill="1" applyBorder="1" applyAlignment="1">
      <alignment vertical="center"/>
    </xf>
    <xf numFmtId="0" fontId="2" fillId="23" borderId="18" xfId="0" applyFont="1" applyFill="1" applyBorder="1" applyAlignment="1" quotePrefix="1">
      <alignment horizontal="center" vertical="center"/>
    </xf>
    <xf numFmtId="0" fontId="0" fillId="23" borderId="28" xfId="0" applyFill="1" applyBorder="1" applyAlignment="1">
      <alignment vertical="center"/>
    </xf>
    <xf numFmtId="0" fontId="1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0" fontId="6" fillId="20" borderId="30" xfId="0" applyFont="1" applyFill="1" applyBorder="1" applyAlignment="1">
      <alignment/>
    </xf>
    <xf numFmtId="0" fontId="6" fillId="20" borderId="31" xfId="0" applyFont="1" applyFill="1" applyBorder="1" applyAlignment="1">
      <alignment/>
    </xf>
    <xf numFmtId="0" fontId="6" fillId="20" borderId="32" xfId="0" applyFont="1" applyFill="1" applyBorder="1" applyAlignment="1">
      <alignment/>
    </xf>
    <xf numFmtId="0" fontId="7" fillId="24" borderId="0" xfId="0" applyFont="1" applyFill="1" applyAlignment="1">
      <alignment/>
    </xf>
    <xf numFmtId="22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20" borderId="11" xfId="0" applyFont="1" applyFill="1" applyBorder="1" applyAlignment="1">
      <alignment horizontal="center" vertical="center"/>
    </xf>
    <xf numFmtId="0" fontId="1" fillId="20" borderId="13" xfId="0" applyFont="1" applyFill="1" applyBorder="1" applyAlignment="1">
      <alignment horizontal="center" vertical="center"/>
    </xf>
    <xf numFmtId="0" fontId="6" fillId="22" borderId="22" xfId="0" applyFont="1" applyFill="1" applyBorder="1" applyAlignment="1">
      <alignment shrinkToFit="1"/>
    </xf>
    <xf numFmtId="0" fontId="6" fillId="22" borderId="23" xfId="0" applyFont="1" applyFill="1" applyBorder="1" applyAlignment="1">
      <alignment shrinkToFit="1"/>
    </xf>
    <xf numFmtId="0" fontId="6" fillId="22" borderId="24" xfId="0" applyFont="1" applyFill="1" applyBorder="1" applyAlignment="1">
      <alignment shrinkToFit="1"/>
    </xf>
    <xf numFmtId="0" fontId="6" fillId="22" borderId="25" xfId="0" applyFont="1" applyFill="1" applyBorder="1" applyAlignment="1">
      <alignment shrinkToFit="1"/>
    </xf>
    <xf numFmtId="0" fontId="6" fillId="22" borderId="26" xfId="0" applyFont="1" applyFill="1" applyBorder="1" applyAlignment="1">
      <alignment shrinkToFit="1"/>
    </xf>
    <xf numFmtId="0" fontId="6" fillId="22" borderId="27" xfId="0" applyFont="1" applyFill="1" applyBorder="1" applyAlignment="1">
      <alignment shrinkToFit="1"/>
    </xf>
    <xf numFmtId="0" fontId="6" fillId="22" borderId="33" xfId="0" applyFont="1" applyFill="1" applyBorder="1" applyAlignment="1">
      <alignment shrinkToFit="1"/>
    </xf>
    <xf numFmtId="0" fontId="6" fillId="22" borderId="34" xfId="0" applyFont="1" applyFill="1" applyBorder="1" applyAlignment="1">
      <alignment shrinkToFit="1"/>
    </xf>
    <xf numFmtId="0" fontId="6" fillId="22" borderId="35" xfId="0" applyFont="1" applyFill="1" applyBorder="1" applyAlignment="1">
      <alignment shrinkToFit="1"/>
    </xf>
    <xf numFmtId="0" fontId="6" fillId="22" borderId="19" xfId="0" applyFont="1" applyFill="1" applyBorder="1" applyAlignment="1">
      <alignment shrinkToFit="1"/>
    </xf>
    <xf numFmtId="0" fontId="6" fillId="22" borderId="20" xfId="0" applyFont="1" applyFill="1" applyBorder="1" applyAlignment="1">
      <alignment shrinkToFit="1"/>
    </xf>
    <xf numFmtId="0" fontId="6" fillId="22" borderId="21" xfId="0" applyFont="1" applyFill="1" applyBorder="1" applyAlignment="1">
      <alignment shrinkToFit="1"/>
    </xf>
    <xf numFmtId="0" fontId="8" fillId="20" borderId="16" xfId="0" applyFont="1" applyFill="1" applyBorder="1" applyAlignment="1">
      <alignment horizontal="right"/>
    </xf>
    <xf numFmtId="0" fontId="1" fillId="22" borderId="20" xfId="0" applyFont="1" applyFill="1" applyBorder="1" applyAlignment="1">
      <alignment shrinkToFit="1"/>
    </xf>
    <xf numFmtId="0" fontId="1" fillId="22" borderId="23" xfId="0" applyFont="1" applyFill="1" applyBorder="1" applyAlignment="1">
      <alignment shrinkToFit="1"/>
    </xf>
    <xf numFmtId="0" fontId="1" fillId="22" borderId="26" xfId="0" applyFont="1" applyFill="1" applyBorder="1" applyAlignment="1">
      <alignment shrinkToFit="1"/>
    </xf>
    <xf numFmtId="0" fontId="9" fillId="19" borderId="19" xfId="0" applyFont="1" applyFill="1" applyBorder="1" applyAlignment="1">
      <alignment horizontal="center" vertical="center"/>
    </xf>
    <xf numFmtId="0" fontId="9" fillId="23" borderId="20" xfId="0" applyFont="1" applyFill="1" applyBorder="1" applyAlignment="1">
      <alignment horizontal="center" vertical="center"/>
    </xf>
    <xf numFmtId="0" fontId="9" fillId="8" borderId="20" xfId="0" applyFont="1" applyFill="1" applyBorder="1" applyAlignment="1">
      <alignment horizontal="center" vertical="center"/>
    </xf>
    <xf numFmtId="0" fontId="9" fillId="19" borderId="20" xfId="0" applyFont="1" applyFill="1" applyBorder="1" applyAlignment="1">
      <alignment horizontal="center" vertical="center"/>
    </xf>
    <xf numFmtId="0" fontId="9" fillId="19" borderId="21" xfId="0" applyFont="1" applyFill="1" applyBorder="1" applyAlignment="1">
      <alignment horizontal="center" vertical="center"/>
    </xf>
    <xf numFmtId="0" fontId="9" fillId="23" borderId="22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23" borderId="23" xfId="0" applyFont="1" applyFill="1" applyBorder="1" applyAlignment="1">
      <alignment horizontal="center" vertical="center"/>
    </xf>
    <xf numFmtId="0" fontId="9" fillId="25" borderId="23" xfId="0" applyFont="1" applyFill="1" applyBorder="1" applyAlignment="1">
      <alignment horizontal="center" vertical="center"/>
    </xf>
    <xf numFmtId="0" fontId="9" fillId="23" borderId="24" xfId="0" applyFont="1" applyFill="1" applyBorder="1" applyAlignment="1">
      <alignment horizontal="center" vertical="center"/>
    </xf>
    <xf numFmtId="0" fontId="9" fillId="8" borderId="23" xfId="0" applyFont="1" applyFill="1" applyBorder="1" applyAlignment="1">
      <alignment horizontal="center" vertical="center"/>
    </xf>
    <xf numFmtId="0" fontId="9" fillId="8" borderId="22" xfId="0" applyFont="1" applyFill="1" applyBorder="1" applyAlignment="1">
      <alignment horizontal="center" vertical="center"/>
    </xf>
    <xf numFmtId="0" fontId="9" fillId="8" borderId="24" xfId="0" applyFont="1" applyFill="1" applyBorder="1" applyAlignment="1">
      <alignment horizontal="center" vertical="center"/>
    </xf>
    <xf numFmtId="0" fontId="9" fillId="19" borderId="22" xfId="0" applyFont="1" applyFill="1" applyBorder="1" applyAlignment="1">
      <alignment horizontal="center" vertical="center"/>
    </xf>
    <xf numFmtId="0" fontId="9" fillId="19" borderId="24" xfId="0" applyFont="1" applyFill="1" applyBorder="1" applyAlignment="1">
      <alignment horizontal="center" vertical="center"/>
    </xf>
    <xf numFmtId="0" fontId="9" fillId="19" borderId="25" xfId="0" applyFont="1" applyFill="1" applyBorder="1" applyAlignment="1">
      <alignment horizontal="center" vertical="center"/>
    </xf>
    <xf numFmtId="0" fontId="9" fillId="23" borderId="26" xfId="0" applyFont="1" applyFill="1" applyBorder="1" applyAlignment="1">
      <alignment horizontal="center" vertical="center"/>
    </xf>
    <xf numFmtId="0" fontId="9" fillId="8" borderId="26" xfId="0" applyFont="1" applyFill="1" applyBorder="1" applyAlignment="1">
      <alignment horizontal="center" vertical="center"/>
    </xf>
    <xf numFmtId="0" fontId="9" fillId="19" borderId="26" xfId="0" applyFont="1" applyFill="1" applyBorder="1" applyAlignment="1">
      <alignment horizontal="center" vertical="center"/>
    </xf>
    <xf numFmtId="0" fontId="9" fillId="19" borderId="27" xfId="0" applyFont="1" applyFill="1" applyBorder="1" applyAlignment="1">
      <alignment horizontal="center" vertical="center"/>
    </xf>
    <xf numFmtId="0" fontId="10" fillId="7" borderId="33" xfId="0" applyFont="1" applyFill="1" applyBorder="1" applyAlignment="1">
      <alignment horizontal="center" vertical="center"/>
    </xf>
    <xf numFmtId="0" fontId="10" fillId="7" borderId="34" xfId="0" applyFont="1" applyFill="1" applyBorder="1" applyAlignment="1">
      <alignment horizontal="center" vertical="center"/>
    </xf>
    <xf numFmtId="0" fontId="10" fillId="7" borderId="22" xfId="0" applyFont="1" applyFill="1" applyBorder="1" applyAlignment="1">
      <alignment horizontal="center" vertical="center"/>
    </xf>
    <xf numFmtId="0" fontId="10" fillId="7" borderId="23" xfId="0" applyFont="1" applyFill="1" applyBorder="1" applyAlignment="1">
      <alignment horizontal="center" vertical="center"/>
    </xf>
    <xf numFmtId="0" fontId="10" fillId="7" borderId="24" xfId="0" applyFont="1" applyFill="1" applyBorder="1" applyAlignment="1">
      <alignment horizontal="center" vertical="center"/>
    </xf>
    <xf numFmtId="0" fontId="10" fillId="7" borderId="26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Fill="1" applyAlignment="1">
      <alignment/>
    </xf>
    <xf numFmtId="14" fontId="1" fillId="0" borderId="0" xfId="0" applyNumberFormat="1" applyFont="1" applyAlignment="1">
      <alignment/>
    </xf>
    <xf numFmtId="0" fontId="6" fillId="24" borderId="0" xfId="0" applyFont="1" applyFill="1" applyAlignment="1">
      <alignment/>
    </xf>
    <xf numFmtId="0" fontId="10" fillId="7" borderId="25" xfId="0" applyFont="1" applyFill="1" applyBorder="1" applyAlignment="1">
      <alignment horizontal="center" vertical="center"/>
    </xf>
    <xf numFmtId="0" fontId="10" fillId="7" borderId="35" xfId="0" applyFont="1" applyFill="1" applyBorder="1" applyAlignment="1">
      <alignment horizontal="center" vertical="center"/>
    </xf>
    <xf numFmtId="0" fontId="10" fillId="7" borderId="27" xfId="0" applyFont="1" applyFill="1" applyBorder="1" applyAlignment="1">
      <alignment horizontal="center" vertical="center"/>
    </xf>
    <xf numFmtId="0" fontId="10" fillId="7" borderId="20" xfId="0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9" fillId="7" borderId="23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9" fillId="7" borderId="24" xfId="0" applyFont="1" applyFill="1" applyBorder="1" applyAlignment="1">
      <alignment horizontal="center" vertical="center"/>
    </xf>
    <xf numFmtId="0" fontId="9" fillId="7" borderId="27" xfId="0" applyFont="1" applyFill="1" applyBorder="1" applyAlignment="1">
      <alignment horizontal="center" vertical="center"/>
    </xf>
    <xf numFmtId="0" fontId="9" fillId="7" borderId="26" xfId="0" applyFont="1" applyFill="1" applyBorder="1" applyAlignment="1">
      <alignment horizontal="center" vertical="center"/>
    </xf>
    <xf numFmtId="0" fontId="9" fillId="7" borderId="21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5" xfId="0" applyFont="1" applyFill="1" applyBorder="1" applyAlignment="1">
      <alignment horizontal="center" vertical="center"/>
    </xf>
    <xf numFmtId="0" fontId="9" fillId="7" borderId="22" xfId="0" applyFont="1" applyFill="1" applyBorder="1" applyAlignment="1">
      <alignment horizontal="center" vertical="center"/>
    </xf>
    <xf numFmtId="0" fontId="2" fillId="20" borderId="18" xfId="0" applyFont="1" applyFill="1" applyBorder="1" applyAlignment="1" quotePrefix="1">
      <alignment horizontal="center"/>
    </xf>
    <xf numFmtId="0" fontId="2" fillId="20" borderId="18" xfId="0" applyFont="1" applyFill="1" applyBorder="1" applyAlignment="1">
      <alignment horizontal="center"/>
    </xf>
    <xf numFmtId="0" fontId="1" fillId="20" borderId="29" xfId="0" applyFont="1" applyFill="1" applyBorder="1" applyAlignment="1">
      <alignment horizontal="center"/>
    </xf>
    <xf numFmtId="0" fontId="1" fillId="20" borderId="18" xfId="0" applyFont="1" applyFill="1" applyBorder="1" applyAlignment="1">
      <alignment horizontal="center"/>
    </xf>
    <xf numFmtId="0" fontId="1" fillId="20" borderId="28" xfId="0" applyFont="1" applyFill="1" applyBorder="1" applyAlignment="1">
      <alignment horizontal="center"/>
    </xf>
    <xf numFmtId="0" fontId="1" fillId="20" borderId="29" xfId="0" applyFont="1" applyFill="1" applyBorder="1" applyAlignment="1">
      <alignment horizontal="right"/>
    </xf>
    <xf numFmtId="0" fontId="1" fillId="20" borderId="18" xfId="0" applyFont="1" applyFill="1" applyBorder="1" applyAlignment="1">
      <alignment horizontal="right"/>
    </xf>
    <xf numFmtId="0" fontId="1" fillId="20" borderId="10" xfId="0" applyFont="1" applyFill="1" applyBorder="1" applyAlignment="1">
      <alignment horizontal="center"/>
    </xf>
    <xf numFmtId="0" fontId="1" fillId="20" borderId="11" xfId="0" applyFont="1" applyFill="1" applyBorder="1" applyAlignment="1">
      <alignment horizontal="center"/>
    </xf>
    <xf numFmtId="0" fontId="1" fillId="20" borderId="12" xfId="0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0" fillId="26" borderId="36" xfId="0" applyFill="1" applyBorder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2" fillId="26" borderId="37" xfId="0" applyFont="1" applyFill="1" applyBorder="1" applyAlignment="1">
      <alignment horizontal="center"/>
    </xf>
    <xf numFmtId="0" fontId="42" fillId="26" borderId="38" xfId="0" applyFont="1" applyFill="1" applyBorder="1" applyAlignment="1">
      <alignment horizontal="center"/>
    </xf>
    <xf numFmtId="0" fontId="36" fillId="0" borderId="39" xfId="0" applyFont="1" applyBorder="1" applyAlignment="1">
      <alignment horizontal="center"/>
    </xf>
    <xf numFmtId="0" fontId="43" fillId="0" borderId="40" xfId="0" applyFont="1" applyBorder="1" applyAlignment="1">
      <alignment horizontal="center"/>
    </xf>
    <xf numFmtId="0" fontId="36" fillId="0" borderId="40" xfId="0" applyFont="1" applyBorder="1" applyAlignment="1">
      <alignment horizontal="center"/>
    </xf>
    <xf numFmtId="0" fontId="36" fillId="0" borderId="40" xfId="0" applyFont="1" applyBorder="1" applyAlignment="1">
      <alignment horizontal="center"/>
    </xf>
    <xf numFmtId="0" fontId="36" fillId="0" borderId="37" xfId="0" applyFont="1" applyBorder="1" applyAlignment="1">
      <alignment horizontal="center"/>
    </xf>
    <xf numFmtId="0" fontId="36" fillId="0" borderId="38" xfId="0" applyFont="1" applyBorder="1" applyAlignment="1">
      <alignment horizontal="center"/>
    </xf>
    <xf numFmtId="0" fontId="43" fillId="0" borderId="39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7" xfId="0" applyBorder="1" applyAlignment="1">
      <alignment vertical="center"/>
    </xf>
    <xf numFmtId="0" fontId="36" fillId="0" borderId="39" xfId="0" applyFont="1" applyFill="1" applyBorder="1" applyAlignment="1">
      <alignment vertical="center"/>
    </xf>
    <xf numFmtId="0" fontId="44" fillId="0" borderId="39" xfId="0" applyFont="1" applyBorder="1" applyAlignment="1">
      <alignment vertical="center"/>
    </xf>
    <xf numFmtId="0" fontId="45" fillId="23" borderId="29" xfId="0" applyFont="1" applyFill="1" applyBorder="1" applyAlignment="1">
      <alignment vertical="center"/>
    </xf>
    <xf numFmtId="0" fontId="46" fillId="24" borderId="0" xfId="0" applyFont="1" applyFill="1" applyAlignment="1">
      <alignment/>
    </xf>
    <xf numFmtId="0" fontId="47" fillId="24" borderId="0" xfId="0" applyFont="1" applyFill="1" applyAlignment="1">
      <alignment/>
    </xf>
    <xf numFmtId="0" fontId="45" fillId="23" borderId="29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rbitraj%20compunere%20anticipatie\Macrour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aba\Desktop\Arbitraj%20compunere%20probleme\Macrour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_mihai\AppData\Local\Temp\Rar$DIa11144.9840\Macrou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ara pct."/>
      <sheetName val="Model"/>
      <sheetName val="D3Clasament"/>
      <sheetName val="Macrouri"/>
    </sheetNames>
    <definedNames>
      <definedName name="Alcat_grupeN"/>
      <definedName name="Ascund1N"/>
      <definedName name="Cont_ascund"/>
      <definedName name="Copiere_foaie"/>
      <definedName name="Inapoi"/>
      <definedName name="InapoiA"/>
      <definedName name="InapoiN"/>
      <definedName name="IniN"/>
      <definedName name="IniP"/>
      <definedName name="SetZoom"/>
      <definedName name="Solutie_Nscrab"/>
      <definedName name="SolutieP"/>
      <definedName name="SolutieS"/>
      <definedName name="StergN"/>
      <definedName name="StergP"/>
      <definedName name="StergS"/>
      <definedName name="StocP"/>
      <definedName name="TransferAC"/>
      <definedName name="Verific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ara pct."/>
      <sheetName val="Model"/>
      <sheetName val="D3Clasament"/>
    </sheetNames>
    <definedNames>
      <definedName name="Alcat_grupeN"/>
      <definedName name="Ascund1N"/>
      <definedName name="Cont_ascund"/>
      <definedName name="Copiere_foaie"/>
      <definedName name="Inapoi"/>
      <definedName name="InapoiA"/>
      <definedName name="IniN"/>
      <definedName name="SetZoom"/>
      <definedName name="SolutieS"/>
      <definedName name="StergS"/>
      <definedName name="TransferAC"/>
      <definedName name="Verific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cara pct."/>
      <sheetName val="Model"/>
      <sheetName val="D3Clasament"/>
    </sheetNames>
    <definedNames>
      <definedName name="Alcat_grupeN"/>
      <definedName name="Ascund1N"/>
      <definedName name="Cont_ascund"/>
      <definedName name="Copiere_foaie"/>
      <definedName name="Inapoi"/>
      <definedName name="InapoiA"/>
      <definedName name="IniN"/>
      <definedName name="SetZoom"/>
      <definedName name="SolutieS"/>
      <definedName name="StergS"/>
      <definedName name="TransferAC"/>
      <definedName name="Verific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4.28125" style="0" bestFit="1" customWidth="1"/>
    <col min="2" max="2" width="22.00390625" style="0" bestFit="1" customWidth="1"/>
  </cols>
  <sheetData>
    <row r="1" spans="1:4" ht="13.5">
      <c r="A1" s="151" t="s">
        <v>219</v>
      </c>
      <c r="B1" s="152" t="s">
        <v>220</v>
      </c>
      <c r="C1" s="154" t="s">
        <v>237</v>
      </c>
      <c r="D1" s="155" t="s">
        <v>238</v>
      </c>
    </row>
    <row r="2" spans="1:4" ht="15">
      <c r="A2" s="153">
        <v>1</v>
      </c>
      <c r="B2" s="165" t="s">
        <v>222</v>
      </c>
      <c r="C2" s="156">
        <v>544</v>
      </c>
      <c r="D2" s="158">
        <v>8</v>
      </c>
    </row>
    <row r="3" spans="1:4" ht="15">
      <c r="A3" s="153">
        <v>2</v>
      </c>
      <c r="B3" s="166" t="s">
        <v>225</v>
      </c>
      <c r="C3" s="156">
        <v>567</v>
      </c>
      <c r="D3" s="157">
        <v>2</v>
      </c>
    </row>
    <row r="4" spans="1:4" ht="15">
      <c r="A4" s="153">
        <v>3</v>
      </c>
      <c r="B4" s="163" t="s">
        <v>227</v>
      </c>
      <c r="C4" s="156">
        <v>526</v>
      </c>
      <c r="D4" s="158">
        <v>12</v>
      </c>
    </row>
    <row r="5" spans="1:4" ht="15">
      <c r="A5" s="153">
        <v>4</v>
      </c>
      <c r="B5" s="163" t="s">
        <v>224</v>
      </c>
      <c r="C5" s="156">
        <v>546</v>
      </c>
      <c r="D5" s="158">
        <v>6</v>
      </c>
    </row>
    <row r="6" spans="1:4" ht="15">
      <c r="A6" s="153">
        <v>5</v>
      </c>
      <c r="B6" s="165" t="s">
        <v>223</v>
      </c>
      <c r="C6" s="156">
        <v>547</v>
      </c>
      <c r="D6" s="158">
        <v>5</v>
      </c>
    </row>
    <row r="7" spans="1:4" ht="15">
      <c r="A7" s="153">
        <v>6</v>
      </c>
      <c r="B7" s="162" t="s">
        <v>221</v>
      </c>
      <c r="C7" s="156">
        <v>570</v>
      </c>
      <c r="D7" s="157">
        <v>1</v>
      </c>
    </row>
    <row r="8" spans="1:4" ht="15">
      <c r="A8" s="153">
        <v>7</v>
      </c>
      <c r="B8" s="163" t="s">
        <v>228</v>
      </c>
      <c r="C8" s="156">
        <v>528</v>
      </c>
      <c r="D8" s="158">
        <v>11</v>
      </c>
    </row>
    <row r="9" spans="1:4" ht="15">
      <c r="A9" s="153">
        <v>8</v>
      </c>
      <c r="B9" s="163" t="s">
        <v>231</v>
      </c>
      <c r="C9" s="156">
        <v>534</v>
      </c>
      <c r="D9" s="159">
        <v>10</v>
      </c>
    </row>
    <row r="10" spans="1:4" ht="15">
      <c r="A10" s="153">
        <v>9</v>
      </c>
      <c r="B10" s="163" t="s">
        <v>229</v>
      </c>
      <c r="C10" s="156">
        <v>536</v>
      </c>
      <c r="D10" s="158">
        <v>9</v>
      </c>
    </row>
    <row r="11" spans="1:4" ht="15">
      <c r="A11" s="153">
        <v>10</v>
      </c>
      <c r="B11" s="163" t="s">
        <v>230</v>
      </c>
      <c r="C11" s="156">
        <v>555</v>
      </c>
      <c r="D11" s="159">
        <v>4</v>
      </c>
    </row>
    <row r="12" spans="1:4" ht="15">
      <c r="A12" s="153">
        <v>11</v>
      </c>
      <c r="B12" s="163" t="s">
        <v>226</v>
      </c>
      <c r="C12" s="156">
        <v>188</v>
      </c>
      <c r="D12" s="159">
        <v>16</v>
      </c>
    </row>
    <row r="13" spans="1:4" ht="15">
      <c r="A13" s="153">
        <v>12</v>
      </c>
      <c r="B13" s="166" t="s">
        <v>232</v>
      </c>
      <c r="C13" s="156">
        <v>557</v>
      </c>
      <c r="D13" s="157">
        <v>3</v>
      </c>
    </row>
    <row r="14" spans="1:4" ht="15">
      <c r="A14" s="153">
        <v>13</v>
      </c>
      <c r="B14" s="163" t="s">
        <v>234</v>
      </c>
      <c r="C14" s="156">
        <v>450</v>
      </c>
      <c r="D14" s="158">
        <v>15</v>
      </c>
    </row>
    <row r="15" spans="1:4" ht="15">
      <c r="A15" s="153">
        <v>14</v>
      </c>
      <c r="B15" s="163" t="s">
        <v>233</v>
      </c>
      <c r="C15" s="156">
        <v>545</v>
      </c>
      <c r="D15" s="159">
        <v>7</v>
      </c>
    </row>
    <row r="16" spans="1:4" ht="15">
      <c r="A16" s="153">
        <v>15</v>
      </c>
      <c r="B16" s="163" t="s">
        <v>235</v>
      </c>
      <c r="C16" s="156">
        <v>514</v>
      </c>
      <c r="D16" s="159">
        <v>13</v>
      </c>
    </row>
    <row r="17" spans="1:4" ht="15">
      <c r="A17" s="153">
        <v>16</v>
      </c>
      <c r="B17" s="164" t="s">
        <v>236</v>
      </c>
      <c r="C17" s="160">
        <v>476</v>
      </c>
      <c r="D17" s="161">
        <v>14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K104"/>
  <sheetViews>
    <sheetView showRowColHeaders="0" zoomScale="90" zoomScaleNormal="90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1.421875" style="4" hidden="1" customWidth="1"/>
    <col min="28" max="31" width="1.421875" style="4" customWidth="1"/>
    <col min="32" max="39" width="4.28125" style="4" customWidth="1"/>
    <col min="40" max="40" width="4.28125" style="4" hidden="1" customWidth="1"/>
    <col min="41" max="51" width="5.7109375" style="4" hidden="1" customWidth="1"/>
    <col min="52" max="52" width="4.28125" style="4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33"/>
      <c r="B1" s="124" t="s">
        <v>60</v>
      </c>
      <c r="C1" s="1"/>
      <c r="D1" s="1"/>
      <c r="E1" s="124" t="s">
        <v>247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6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43" t="s">
        <v>7</v>
      </c>
      <c r="U2" s="144"/>
      <c r="V2" s="144"/>
      <c r="W2" s="144"/>
      <c r="X2" s="144"/>
      <c r="Y2" s="144"/>
      <c r="Z2" s="145"/>
      <c r="AA2" s="1"/>
      <c r="AB2" s="1"/>
      <c r="AC2" s="1"/>
      <c r="AD2" s="1"/>
      <c r="AE2" s="57"/>
      <c r="AF2" s="20"/>
      <c r="AG2" s="143" t="s">
        <v>55</v>
      </c>
      <c r="AH2" s="144"/>
      <c r="AI2" s="144"/>
      <c r="AJ2" s="144"/>
      <c r="AK2" s="144"/>
      <c r="AL2" s="144"/>
      <c r="AM2" s="145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3" t="s">
        <v>0</v>
      </c>
      <c r="BB2" s="144"/>
      <c r="BC2" s="144"/>
      <c r="BD2" s="145"/>
      <c r="BE2" s="1"/>
      <c r="BF2" s="1"/>
      <c r="BG2" s="143" t="s">
        <v>0</v>
      </c>
      <c r="BH2" s="144"/>
      <c r="BI2" s="144"/>
      <c r="BJ2" s="145"/>
      <c r="BK2" s="1"/>
    </row>
    <row r="3" spans="1:63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26" t="s">
        <v>9</v>
      </c>
      <c r="AA3" s="1"/>
      <c r="AB3" s="1"/>
      <c r="AC3" s="1"/>
      <c r="AD3" s="1"/>
      <c r="AE3" s="1"/>
      <c r="AF3" s="1"/>
      <c r="AG3" s="111" t="s">
        <v>34</v>
      </c>
      <c r="AH3" s="109" t="s">
        <v>30</v>
      </c>
      <c r="AI3" s="132" t="s">
        <v>9</v>
      </c>
      <c r="AJ3" s="132" t="s">
        <v>39</v>
      </c>
      <c r="AK3" s="132" t="s">
        <v>9</v>
      </c>
      <c r="AL3" s="132" t="s">
        <v>31</v>
      </c>
      <c r="AM3" s="133" t="s">
        <v>17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3">
        <v>1</v>
      </c>
      <c r="BB3" s="74" t="s">
        <v>79</v>
      </c>
      <c r="BC3" s="74" t="s">
        <v>64</v>
      </c>
      <c r="BD3" s="75">
        <v>72</v>
      </c>
      <c r="BE3" s="1"/>
      <c r="BF3" s="1"/>
      <c r="BG3" s="73"/>
      <c r="BH3" s="74"/>
      <c r="BI3" s="74"/>
      <c r="BJ3" s="75"/>
      <c r="BK3" s="1"/>
    </row>
    <row r="4" spans="1:63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1"/>
      <c r="T4" s="111" t="s">
        <v>9</v>
      </c>
      <c r="U4" s="112" t="s">
        <v>9</v>
      </c>
      <c r="V4" s="112" t="s">
        <v>9</v>
      </c>
      <c r="W4" s="112" t="s">
        <v>9</v>
      </c>
      <c r="X4" s="106" t="s">
        <v>11</v>
      </c>
      <c r="Y4" s="106" t="s">
        <v>11</v>
      </c>
      <c r="Z4" s="107" t="s">
        <v>12</v>
      </c>
      <c r="AA4" s="1"/>
      <c r="AB4" s="1"/>
      <c r="AC4" s="1"/>
      <c r="AD4" s="1"/>
      <c r="AE4" s="57"/>
      <c r="AF4" s="2"/>
      <c r="AG4" s="111" t="s">
        <v>17</v>
      </c>
      <c r="AH4" s="112" t="s">
        <v>31</v>
      </c>
      <c r="AI4" s="112" t="s">
        <v>12</v>
      </c>
      <c r="AJ4" s="112" t="s">
        <v>16</v>
      </c>
      <c r="AK4" s="112" t="s">
        <v>24</v>
      </c>
      <c r="AL4" s="112" t="s">
        <v>26</v>
      </c>
      <c r="AM4" s="113" t="s">
        <v>41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80</v>
      </c>
      <c r="BC4" s="68" t="s">
        <v>66</v>
      </c>
      <c r="BD4" s="69">
        <v>114</v>
      </c>
      <c r="BE4" s="1"/>
      <c r="BF4" s="1"/>
      <c r="BG4" s="67"/>
      <c r="BH4" s="68"/>
      <c r="BI4" s="68"/>
      <c r="BJ4" s="69"/>
      <c r="BK4" s="1"/>
    </row>
    <row r="5" spans="1:63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06" t="s">
        <v>12</v>
      </c>
      <c r="V5" s="112" t="s">
        <v>12</v>
      </c>
      <c r="W5" s="112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/>
      <c r="AE5" s="57"/>
      <c r="AF5" s="1"/>
      <c r="AG5" s="111" t="s">
        <v>12</v>
      </c>
      <c r="AH5" s="112" t="s">
        <v>9</v>
      </c>
      <c r="AI5" s="112" t="s">
        <v>30</v>
      </c>
      <c r="AJ5" s="112" t="s">
        <v>16</v>
      </c>
      <c r="AK5" s="112" t="s">
        <v>17</v>
      </c>
      <c r="AL5" s="112" t="s">
        <v>9</v>
      </c>
      <c r="AM5" s="113" t="s">
        <v>24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103</v>
      </c>
      <c r="BC5" s="68" t="s">
        <v>82</v>
      </c>
      <c r="BD5" s="69">
        <v>19</v>
      </c>
      <c r="BE5" s="1"/>
      <c r="BF5" s="1"/>
      <c r="BG5" s="67"/>
      <c r="BH5" s="68"/>
      <c r="BI5" s="68"/>
      <c r="BJ5" s="69"/>
      <c r="BK5" s="1"/>
    </row>
    <row r="6" spans="1:63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1"/>
      <c r="T6" s="111" t="s">
        <v>14</v>
      </c>
      <c r="U6" s="106" t="s">
        <v>17</v>
      </c>
      <c r="V6" s="106" t="s">
        <v>17</v>
      </c>
      <c r="W6" s="106" t="s">
        <v>17</v>
      </c>
      <c r="X6" s="112" t="s">
        <v>17</v>
      </c>
      <c r="Y6" s="112" t="s">
        <v>17</v>
      </c>
      <c r="Z6" s="113" t="s">
        <v>17</v>
      </c>
      <c r="AA6" s="1"/>
      <c r="AB6" s="1"/>
      <c r="AC6" s="1"/>
      <c r="AD6" s="1"/>
      <c r="AE6" s="57"/>
      <c r="AF6" s="1"/>
      <c r="AG6" s="111" t="s">
        <v>34</v>
      </c>
      <c r="AH6" s="112" t="s">
        <v>28</v>
      </c>
      <c r="AI6" s="112" t="s">
        <v>17</v>
      </c>
      <c r="AJ6" s="112" t="s">
        <v>31</v>
      </c>
      <c r="AK6" s="112" t="s">
        <v>17</v>
      </c>
      <c r="AL6" s="112" t="s">
        <v>17</v>
      </c>
      <c r="AM6" s="113" t="s">
        <v>14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103</v>
      </c>
      <c r="BC6" s="68" t="s">
        <v>85</v>
      </c>
      <c r="BD6" s="69">
        <v>6</v>
      </c>
      <c r="BE6" s="1"/>
      <c r="BF6" s="1"/>
      <c r="BG6" s="67"/>
      <c r="BH6" s="68"/>
      <c r="BI6" s="68"/>
      <c r="BJ6" s="69"/>
      <c r="BK6" s="1"/>
    </row>
    <row r="7" spans="1:63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131" t="s">
        <v>31</v>
      </c>
      <c r="N7" s="90"/>
      <c r="O7" s="90"/>
      <c r="P7" s="90"/>
      <c r="Q7" s="92"/>
      <c r="R7" s="39"/>
      <c r="S7" s="1"/>
      <c r="T7" s="111" t="s">
        <v>17</v>
      </c>
      <c r="U7" s="112" t="s">
        <v>17</v>
      </c>
      <c r="V7" s="112" t="s">
        <v>17</v>
      </c>
      <c r="W7" s="106" t="s">
        <v>20</v>
      </c>
      <c r="X7" s="106" t="s">
        <v>20</v>
      </c>
      <c r="Y7" s="106" t="s">
        <v>21</v>
      </c>
      <c r="Z7" s="113" t="s">
        <v>21</v>
      </c>
      <c r="AA7" s="1"/>
      <c r="AB7" s="1"/>
      <c r="AC7" s="1"/>
      <c r="AD7" s="1"/>
      <c r="AE7" s="57"/>
      <c r="AF7" s="1"/>
      <c r="AG7" s="111" t="s">
        <v>21</v>
      </c>
      <c r="AH7" s="112" t="s">
        <v>31</v>
      </c>
      <c r="AI7" s="112" t="s">
        <v>19</v>
      </c>
      <c r="AJ7" s="116"/>
      <c r="AK7" s="116"/>
      <c r="AL7" s="116"/>
      <c r="AM7" s="119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103</v>
      </c>
      <c r="BC7" s="68" t="s">
        <v>86</v>
      </c>
      <c r="BD7" s="69">
        <v>16</v>
      </c>
      <c r="BE7" s="1"/>
      <c r="BF7" s="1"/>
      <c r="BG7" s="67"/>
      <c r="BH7" s="68"/>
      <c r="BI7" s="68"/>
      <c r="BJ7" s="69"/>
      <c r="BK7" s="1"/>
    </row>
    <row r="8" spans="1:63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131" t="s">
        <v>17</v>
      </c>
      <c r="M8" s="131" t="s">
        <v>17</v>
      </c>
      <c r="N8" s="90"/>
      <c r="O8" s="90"/>
      <c r="P8" s="91"/>
      <c r="Q8" s="92"/>
      <c r="R8" s="39"/>
      <c r="S8" s="1"/>
      <c r="T8" s="105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/>
      <c r="AE8" s="57"/>
      <c r="AF8" s="1"/>
      <c r="AG8" s="118"/>
      <c r="AH8" s="116"/>
      <c r="AI8" s="116"/>
      <c r="AJ8" s="116"/>
      <c r="AK8" s="116"/>
      <c r="AL8" s="116"/>
      <c r="AM8" s="119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104</v>
      </c>
      <c r="BC8" s="68" t="s">
        <v>105</v>
      </c>
      <c r="BD8" s="69">
        <v>11</v>
      </c>
      <c r="BE8" s="1"/>
      <c r="BF8" s="1"/>
      <c r="BG8" s="67"/>
      <c r="BH8" s="68"/>
      <c r="BI8" s="68"/>
      <c r="BJ8" s="69"/>
      <c r="BK8" s="1"/>
    </row>
    <row r="9" spans="1:63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131" t="s">
        <v>12</v>
      </c>
      <c r="N9" s="90"/>
      <c r="O9" s="93"/>
      <c r="P9" s="90"/>
      <c r="Q9" s="92"/>
      <c r="R9" s="39"/>
      <c r="S9" s="1"/>
      <c r="T9" s="105" t="s">
        <v>24</v>
      </c>
      <c r="U9" s="106" t="s">
        <v>24</v>
      </c>
      <c r="V9" s="112" t="s">
        <v>24</v>
      </c>
      <c r="W9" s="112" t="s">
        <v>24</v>
      </c>
      <c r="X9" s="106" t="s">
        <v>27</v>
      </c>
      <c r="Y9" s="106" t="s">
        <v>28</v>
      </c>
      <c r="Z9" s="107" t="s">
        <v>28</v>
      </c>
      <c r="AA9" s="1"/>
      <c r="AB9" s="1"/>
      <c r="AC9" s="1"/>
      <c r="AD9" s="1"/>
      <c r="AE9" s="57"/>
      <c r="AF9" s="1"/>
      <c r="AG9" s="118"/>
      <c r="AH9" s="116"/>
      <c r="AI9" s="112"/>
      <c r="AJ9" s="116"/>
      <c r="AK9" s="112"/>
      <c r="AL9" s="112"/>
      <c r="AM9" s="113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>
        <v>7</v>
      </c>
      <c r="BB9" s="68" t="s">
        <v>106</v>
      </c>
      <c r="BC9" s="68" t="s">
        <v>107</v>
      </c>
      <c r="BD9" s="69">
        <v>4</v>
      </c>
      <c r="BE9" s="1"/>
      <c r="BF9" s="1"/>
      <c r="BG9" s="67"/>
      <c r="BH9" s="68"/>
      <c r="BI9" s="68"/>
      <c r="BJ9" s="69"/>
      <c r="BK9" s="1"/>
    </row>
    <row r="10" spans="1:63" ht="22.5" customHeight="1">
      <c r="A10" s="1"/>
      <c r="B10" s="66" t="s">
        <v>29</v>
      </c>
      <c r="C10" s="96"/>
      <c r="D10" s="90"/>
      <c r="E10" s="90"/>
      <c r="F10" s="93"/>
      <c r="G10" s="90"/>
      <c r="H10" s="131" t="s">
        <v>34</v>
      </c>
      <c r="I10" s="131" t="s">
        <v>39</v>
      </c>
      <c r="J10" s="131" t="s">
        <v>30</v>
      </c>
      <c r="K10" s="131" t="s">
        <v>9</v>
      </c>
      <c r="L10" s="131" t="s">
        <v>31</v>
      </c>
      <c r="M10" s="131" t="s">
        <v>17</v>
      </c>
      <c r="N10" s="131" t="s">
        <v>9</v>
      </c>
      <c r="O10" s="90"/>
      <c r="P10" s="90"/>
      <c r="Q10" s="97"/>
      <c r="R10" s="39"/>
      <c r="S10" s="1"/>
      <c r="T10" s="105" t="s">
        <v>28</v>
      </c>
      <c r="U10" s="112" t="s">
        <v>28</v>
      </c>
      <c r="V10" s="106" t="s">
        <v>30</v>
      </c>
      <c r="W10" s="112" t="s">
        <v>30</v>
      </c>
      <c r="X10" s="112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1"/>
      <c r="AG10" s="111"/>
      <c r="AH10" s="112"/>
      <c r="AI10" s="112"/>
      <c r="AJ10" s="112"/>
      <c r="AK10" s="112"/>
      <c r="AL10" s="112"/>
      <c r="AM10" s="113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>
        <v>8</v>
      </c>
      <c r="BB10" s="68" t="s">
        <v>108</v>
      </c>
      <c r="BC10" s="68" t="s">
        <v>109</v>
      </c>
      <c r="BD10" s="69">
        <v>6</v>
      </c>
      <c r="BE10" s="1"/>
      <c r="BF10" s="1"/>
      <c r="BG10" s="67"/>
      <c r="BH10" s="68"/>
      <c r="BI10" s="68"/>
      <c r="BJ10" s="69"/>
      <c r="BK10" s="1"/>
    </row>
    <row r="11" spans="1:63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131" t="s">
        <v>16</v>
      </c>
      <c r="N11" s="90"/>
      <c r="O11" s="93"/>
      <c r="P11" s="90"/>
      <c r="Q11" s="92"/>
      <c r="R11" s="39"/>
      <c r="S11" s="1"/>
      <c r="T11" s="105" t="s">
        <v>32</v>
      </c>
      <c r="U11" s="106" t="s">
        <v>32</v>
      </c>
      <c r="V11" s="106" t="s">
        <v>32</v>
      </c>
      <c r="W11" s="106" t="s">
        <v>32</v>
      </c>
      <c r="X11" s="106" t="s">
        <v>19</v>
      </c>
      <c r="Y11" s="106" t="s">
        <v>19</v>
      </c>
      <c r="Z11" s="107" t="s">
        <v>19</v>
      </c>
      <c r="AA11" s="1"/>
      <c r="AB11" s="1"/>
      <c r="AC11" s="1"/>
      <c r="AD11" s="1"/>
      <c r="AE11" s="57"/>
      <c r="AF11" s="1"/>
      <c r="AG11" s="111"/>
      <c r="AH11" s="112"/>
      <c r="AI11" s="112"/>
      <c r="AJ11" s="112"/>
      <c r="AK11" s="112"/>
      <c r="AL11" s="112"/>
      <c r="AM11" s="11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>
        <v>9</v>
      </c>
      <c r="BB11" s="68" t="s">
        <v>110</v>
      </c>
      <c r="BC11" s="68" t="s">
        <v>111</v>
      </c>
      <c r="BD11" s="69">
        <v>4</v>
      </c>
      <c r="BE11" s="1"/>
      <c r="BF11" s="1"/>
      <c r="BG11" s="67"/>
      <c r="BH11" s="68"/>
      <c r="BI11" s="68"/>
      <c r="BJ11" s="69"/>
      <c r="BK11" s="1"/>
    </row>
    <row r="12" spans="1:63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131" t="s">
        <v>26</v>
      </c>
      <c r="N12" s="90"/>
      <c r="O12" s="90"/>
      <c r="P12" s="91"/>
      <c r="Q12" s="92"/>
      <c r="R12" s="39"/>
      <c r="S12" s="1"/>
      <c r="T12" s="105" t="s">
        <v>19</v>
      </c>
      <c r="U12" s="112" t="s">
        <v>19</v>
      </c>
      <c r="V12" s="106" t="s">
        <v>16</v>
      </c>
      <c r="W12" s="106" t="s">
        <v>16</v>
      </c>
      <c r="X12" s="112" t="s">
        <v>16</v>
      </c>
      <c r="Y12" s="112" t="s">
        <v>16</v>
      </c>
      <c r="Z12" s="107" t="s">
        <v>31</v>
      </c>
      <c r="AA12" s="1"/>
      <c r="AB12" s="1"/>
      <c r="AC12" s="1"/>
      <c r="AD12" s="1"/>
      <c r="AE12" s="57"/>
      <c r="AF12" s="1"/>
      <c r="AG12" s="111"/>
      <c r="AH12" s="112"/>
      <c r="AI12" s="112"/>
      <c r="AJ12" s="112"/>
      <c r="AK12" s="112"/>
      <c r="AL12" s="112"/>
      <c r="AM12" s="11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>
        <v>10</v>
      </c>
      <c r="BB12" s="68" t="s">
        <v>91</v>
      </c>
      <c r="BC12" s="68" t="s">
        <v>92</v>
      </c>
      <c r="BD12" s="69">
        <v>284</v>
      </c>
      <c r="BE12" s="1"/>
      <c r="BF12" s="1"/>
      <c r="BG12" s="67"/>
      <c r="BH12" s="68"/>
      <c r="BI12" s="68"/>
      <c r="BJ12" s="69"/>
      <c r="BK12" s="1"/>
    </row>
    <row r="13" spans="1:63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131" t="s">
        <v>34</v>
      </c>
      <c r="M13" s="131" t="s">
        <v>24</v>
      </c>
      <c r="N13" s="131" t="s">
        <v>28</v>
      </c>
      <c r="O13" s="90"/>
      <c r="P13" s="90"/>
      <c r="Q13" s="92"/>
      <c r="R13" s="39"/>
      <c r="S13" s="1"/>
      <c r="T13" s="105" t="s">
        <v>31</v>
      </c>
      <c r="U13" s="106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07" t="s">
        <v>34</v>
      </c>
      <c r="AA13" s="1"/>
      <c r="AB13" s="1"/>
      <c r="AC13" s="1"/>
      <c r="AD13" s="1"/>
      <c r="AE13" s="57"/>
      <c r="AF13" s="1"/>
      <c r="AG13" s="111"/>
      <c r="AH13" s="112"/>
      <c r="AI13" s="112"/>
      <c r="AJ13" s="112"/>
      <c r="AK13" s="112"/>
      <c r="AL13" s="112"/>
      <c r="AM13" s="11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  <c r="BG13" s="67"/>
      <c r="BH13" s="68"/>
      <c r="BI13" s="68"/>
      <c r="BJ13" s="69"/>
      <c r="BK13" s="1"/>
    </row>
    <row r="14" spans="1:63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131" t="s">
        <v>17</v>
      </c>
      <c r="M14" s="131" t="s">
        <v>41</v>
      </c>
      <c r="N14" s="89"/>
      <c r="O14" s="90"/>
      <c r="P14" s="90"/>
      <c r="Q14" s="95"/>
      <c r="R14" s="39"/>
      <c r="S14" s="1"/>
      <c r="T14" s="105" t="s">
        <v>34</v>
      </c>
      <c r="U14" s="106" t="s">
        <v>34</v>
      </c>
      <c r="V14" s="112" t="s">
        <v>34</v>
      </c>
      <c r="W14" s="112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1"/>
      <c r="AG14" s="111"/>
      <c r="AH14" s="112"/>
      <c r="AI14" s="112"/>
      <c r="AJ14" s="112"/>
      <c r="AK14" s="112"/>
      <c r="AL14" s="112"/>
      <c r="AM14" s="11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  <c r="BG14" s="67"/>
      <c r="BH14" s="68"/>
      <c r="BI14" s="68"/>
      <c r="BJ14" s="69"/>
      <c r="BK14" s="1"/>
    </row>
    <row r="15" spans="1:63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131" t="s">
        <v>12</v>
      </c>
      <c r="M15" s="131" t="s">
        <v>9</v>
      </c>
      <c r="N15" s="131" t="s">
        <v>30</v>
      </c>
      <c r="O15" s="131" t="s">
        <v>16</v>
      </c>
      <c r="P15" s="90"/>
      <c r="Q15" s="92"/>
      <c r="R15" s="39"/>
      <c r="S15" s="1"/>
      <c r="T15" s="105" t="s">
        <v>26</v>
      </c>
      <c r="U15" s="106" t="s">
        <v>26</v>
      </c>
      <c r="V15" s="106" t="s">
        <v>26</v>
      </c>
      <c r="W15" s="112" t="s">
        <v>26</v>
      </c>
      <c r="X15" s="106" t="s">
        <v>39</v>
      </c>
      <c r="Y15" s="106" t="s">
        <v>39</v>
      </c>
      <c r="Z15" s="107" t="s">
        <v>39</v>
      </c>
      <c r="AA15" s="1"/>
      <c r="AB15" s="1"/>
      <c r="AC15" s="1"/>
      <c r="AD15" s="1"/>
      <c r="AE15" s="57"/>
      <c r="AF15" s="1"/>
      <c r="AG15" s="111"/>
      <c r="AH15" s="112"/>
      <c r="AI15" s="112"/>
      <c r="AJ15" s="112"/>
      <c r="AK15" s="112"/>
      <c r="AL15" s="112"/>
      <c r="AM15" s="11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  <c r="BG15" s="67"/>
      <c r="BH15" s="68"/>
      <c r="BI15" s="68"/>
      <c r="BJ15" s="69"/>
      <c r="BK15" s="1"/>
    </row>
    <row r="16" spans="1:63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131" t="s">
        <v>24</v>
      </c>
      <c r="P16" s="89"/>
      <c r="Q16" s="92"/>
      <c r="R16" s="39"/>
      <c r="S16" s="1"/>
      <c r="T16" s="105" t="s">
        <v>39</v>
      </c>
      <c r="U16" s="106" t="s">
        <v>39</v>
      </c>
      <c r="V16" s="114" t="s">
        <v>39</v>
      </c>
      <c r="W16" s="108" t="s">
        <v>41</v>
      </c>
      <c r="X16" s="114" t="s">
        <v>41</v>
      </c>
      <c r="Y16" s="108" t="s">
        <v>42</v>
      </c>
      <c r="Z16" s="127" t="s">
        <v>43</v>
      </c>
      <c r="AA16" s="1"/>
      <c r="AB16" s="1"/>
      <c r="AC16" s="1"/>
      <c r="AD16" s="1"/>
      <c r="AE16" s="57"/>
      <c r="AF16" s="1"/>
      <c r="AG16" s="111"/>
      <c r="AH16" s="112"/>
      <c r="AI16" s="112"/>
      <c r="AJ16" s="112"/>
      <c r="AK16" s="112"/>
      <c r="AL16" s="112"/>
      <c r="AM16" s="11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  <c r="BG16" s="67"/>
      <c r="BH16" s="68"/>
      <c r="BI16" s="68"/>
      <c r="BJ16" s="69"/>
      <c r="BK16" s="1"/>
    </row>
    <row r="17" spans="1:63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36" t="s">
        <v>14</v>
      </c>
      <c r="K17" s="136" t="s">
        <v>17</v>
      </c>
      <c r="L17" s="136" t="s">
        <v>31</v>
      </c>
      <c r="M17" s="136" t="s">
        <v>19</v>
      </c>
      <c r="N17" s="136" t="s">
        <v>21</v>
      </c>
      <c r="O17" s="136" t="s">
        <v>9</v>
      </c>
      <c r="P17" s="136" t="s">
        <v>31</v>
      </c>
      <c r="Q17" s="135" t="s">
        <v>17</v>
      </c>
      <c r="R17" s="39"/>
      <c r="S17" s="1"/>
      <c r="T17" s="125" t="s">
        <v>45</v>
      </c>
      <c r="U17" s="127" t="s">
        <v>45</v>
      </c>
      <c r="V17" s="146">
        <f>J39</f>
        <v>69</v>
      </c>
      <c r="W17" s="147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1"/>
      <c r="AG17" s="117"/>
      <c r="AH17" s="114"/>
      <c r="AI17" s="146">
        <f>100-V17</f>
        <v>31</v>
      </c>
      <c r="AJ17" s="147"/>
      <c r="AK17" s="36" t="str">
        <f>IF(AI17&gt;19,"de litere",IF(AI17=1,"litera","litere"))</f>
        <v>de litere</v>
      </c>
      <c r="AL17" s="34"/>
      <c r="AM17" s="3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67"/>
      <c r="BB17" s="68"/>
      <c r="BC17" s="68"/>
      <c r="BD17" s="69"/>
      <c r="BE17" s="1"/>
      <c r="BF17" s="1"/>
      <c r="BG17" s="67"/>
      <c r="BH17" s="68"/>
      <c r="BI17" s="68"/>
      <c r="BJ17" s="69"/>
      <c r="BK17" s="1"/>
    </row>
    <row r="18" spans="1:63" ht="22.5" customHeight="1" thickBot="1">
      <c r="A18" s="1"/>
      <c r="B18" s="47"/>
      <c r="C18" s="46"/>
      <c r="D18" s="79" t="s">
        <v>56</v>
      </c>
      <c r="E18" s="141">
        <v>10</v>
      </c>
      <c r="F18" s="142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112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67"/>
      <c r="BB18" s="68"/>
      <c r="BC18" s="68"/>
      <c r="BD18" s="69"/>
      <c r="BE18" s="1"/>
      <c r="BF18" s="1"/>
      <c r="BG18" s="67"/>
      <c r="BH18" s="68"/>
      <c r="BI18" s="68"/>
      <c r="BJ18" s="69"/>
      <c r="BK18" s="1"/>
    </row>
    <row r="19" spans="1:63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70"/>
      <c r="BB19" s="71"/>
      <c r="BC19" s="71"/>
      <c r="BD19" s="72"/>
      <c r="BE19" s="1"/>
      <c r="BF19" s="1"/>
      <c r="BG19" s="70"/>
      <c r="BH19" s="71"/>
      <c r="BI19" s="71"/>
      <c r="BJ19" s="72"/>
      <c r="BK19" s="1"/>
    </row>
    <row r="20" spans="1:63" ht="22.5" customHeight="1" thickBot="1">
      <c r="A20" s="21"/>
      <c r="B20" s="50"/>
      <c r="C20" s="51"/>
      <c r="D20" s="49"/>
      <c r="E20" s="50" t="s">
        <v>78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22"/>
      <c r="AF22" s="122"/>
      <c r="AG22" s="122"/>
      <c r="AH22" s="122"/>
      <c r="AI22" s="122"/>
      <c r="AJ22" s="122"/>
      <c r="AK22" s="122"/>
      <c r="AL22" s="122"/>
      <c r="AM22" s="122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64">
        <f>105-COUNTBLANK(AG3:AM17)</f>
        <v>33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69</v>
      </c>
      <c r="K39" s="4" t="s">
        <v>2</v>
      </c>
      <c r="M39" s="121">
        <f>A40+E40+I40+O40+U40-AB40</f>
        <v>27</v>
      </c>
      <c r="N39" s="4" t="s">
        <v>3</v>
      </c>
      <c r="Q39" s="121">
        <f>SUM(B40:D40)+SUM(F40:H40)+SUM(J40:N40)+SUM(P40:T40)+SUM(V40:Z40)</f>
        <v>40</v>
      </c>
      <c r="R39" s="4" t="s">
        <v>4</v>
      </c>
    </row>
    <row r="40" spans="1:27" ht="20.25">
      <c r="A40" s="4">
        <v>7</v>
      </c>
      <c r="B40" s="4">
        <v>2</v>
      </c>
      <c r="C40" s="4">
        <v>3</v>
      </c>
      <c r="D40" s="4">
        <v>3</v>
      </c>
      <c r="E40" s="4">
        <v>3</v>
      </c>
      <c r="F40" s="4">
        <v>2</v>
      </c>
      <c r="G40" s="4">
        <v>1</v>
      </c>
      <c r="H40" s="4">
        <v>1</v>
      </c>
      <c r="I40" s="4">
        <v>8</v>
      </c>
      <c r="J40" s="4">
        <v>1</v>
      </c>
      <c r="K40" s="4">
        <v>0</v>
      </c>
      <c r="L40" s="4">
        <v>3</v>
      </c>
      <c r="M40" s="4">
        <v>1</v>
      </c>
      <c r="N40" s="4">
        <v>6</v>
      </c>
      <c r="O40" s="4">
        <v>4</v>
      </c>
      <c r="P40" s="4">
        <v>2</v>
      </c>
      <c r="Q40" s="4">
        <v>0</v>
      </c>
      <c r="R40" s="4">
        <v>3</v>
      </c>
      <c r="S40">
        <v>3</v>
      </c>
      <c r="T40" s="6">
        <v>6</v>
      </c>
      <c r="U40" s="6">
        <v>5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/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/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>
        <v>1</v>
      </c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>
        <v>1</v>
      </c>
      <c r="M68" s="11">
        <v>1</v>
      </c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>
        <v>1</v>
      </c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>
        <v>1</v>
      </c>
      <c r="I70" s="11">
        <v>1</v>
      </c>
      <c r="J70" s="11">
        <v>4</v>
      </c>
      <c r="K70" s="11">
        <v>1</v>
      </c>
      <c r="L70" s="11">
        <v>1</v>
      </c>
      <c r="M70" s="11">
        <v>1</v>
      </c>
      <c r="N70" s="11">
        <v>1</v>
      </c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>
        <v>2</v>
      </c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>
        <v>1</v>
      </c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>
        <v>1</v>
      </c>
      <c r="M73" s="11">
        <v>1</v>
      </c>
      <c r="N73" s="11">
        <v>1</v>
      </c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>
        <v>1</v>
      </c>
      <c r="M74" s="11">
        <v>8</v>
      </c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>
        <v>1</v>
      </c>
      <c r="M75" s="11">
        <v>1</v>
      </c>
      <c r="N75" s="11">
        <v>4</v>
      </c>
      <c r="O75" s="11">
        <v>2</v>
      </c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>
        <v>1</v>
      </c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>
        <v>2</v>
      </c>
      <c r="K77" s="14">
        <v>1</v>
      </c>
      <c r="L77" s="14">
        <v>1</v>
      </c>
      <c r="M77" s="14">
        <v>1</v>
      </c>
      <c r="N77" s="14">
        <v>9</v>
      </c>
      <c r="O77" s="14">
        <v>1</v>
      </c>
      <c r="P77" s="14">
        <v>1</v>
      </c>
      <c r="Q77" s="15">
        <v>1</v>
      </c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E18:F18"/>
    <mergeCell ref="T2:Z2"/>
    <mergeCell ref="AG2:AM2"/>
    <mergeCell ref="BA2:BD2"/>
    <mergeCell ref="BG2:BJ2"/>
    <mergeCell ref="V17:W17"/>
    <mergeCell ref="AI17:AJ17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K104"/>
  <sheetViews>
    <sheetView showRowColHeaders="0" zoomScale="90" zoomScaleNormal="90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1.421875" style="4" hidden="1" customWidth="1"/>
    <col min="28" max="31" width="1.421875" style="4" customWidth="1"/>
    <col min="32" max="39" width="4.28125" style="4" customWidth="1"/>
    <col min="40" max="40" width="4.28125" style="4" hidden="1" customWidth="1"/>
    <col min="41" max="51" width="5.7109375" style="4" hidden="1" customWidth="1"/>
    <col min="52" max="52" width="4.28125" style="4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33"/>
      <c r="B1" s="124" t="s">
        <v>60</v>
      </c>
      <c r="C1" s="1"/>
      <c r="D1" s="1"/>
      <c r="E1" s="124" t="s">
        <v>248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6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43" t="s">
        <v>7</v>
      </c>
      <c r="U2" s="144"/>
      <c r="V2" s="144"/>
      <c r="W2" s="144"/>
      <c r="X2" s="144"/>
      <c r="Y2" s="144"/>
      <c r="Z2" s="145"/>
      <c r="AA2" s="1"/>
      <c r="AB2" s="1"/>
      <c r="AC2" s="1"/>
      <c r="AD2" s="1"/>
      <c r="AE2" s="57"/>
      <c r="AF2" s="20"/>
      <c r="AG2" s="143" t="s">
        <v>55</v>
      </c>
      <c r="AH2" s="144"/>
      <c r="AI2" s="144"/>
      <c r="AJ2" s="144"/>
      <c r="AK2" s="144"/>
      <c r="AL2" s="144"/>
      <c r="AM2" s="145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3" t="s">
        <v>0</v>
      </c>
      <c r="BB2" s="144"/>
      <c r="BC2" s="144"/>
      <c r="BD2" s="145"/>
      <c r="BE2" s="1"/>
      <c r="BF2" s="1"/>
      <c r="BG2" s="143" t="s">
        <v>0</v>
      </c>
      <c r="BH2" s="144"/>
      <c r="BI2" s="144"/>
      <c r="BJ2" s="145"/>
      <c r="BK2" s="1"/>
    </row>
    <row r="3" spans="1:63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26" t="s">
        <v>9</v>
      </c>
      <c r="AA3" s="1"/>
      <c r="AB3" s="1"/>
      <c r="AC3" s="1"/>
      <c r="AD3" s="1"/>
      <c r="AE3" s="1"/>
      <c r="AF3" s="1"/>
      <c r="AG3" s="111" t="s">
        <v>34</v>
      </c>
      <c r="AH3" s="109" t="s">
        <v>30</v>
      </c>
      <c r="AI3" s="132" t="s">
        <v>9</v>
      </c>
      <c r="AJ3" s="132" t="s">
        <v>39</v>
      </c>
      <c r="AK3" s="132" t="s">
        <v>9</v>
      </c>
      <c r="AL3" s="132" t="s">
        <v>31</v>
      </c>
      <c r="AM3" s="133" t="s">
        <v>17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3">
        <v>1</v>
      </c>
      <c r="BB3" s="74" t="s">
        <v>79</v>
      </c>
      <c r="BC3" s="74" t="s">
        <v>64</v>
      </c>
      <c r="BD3" s="75">
        <v>72</v>
      </c>
      <c r="BE3" s="1"/>
      <c r="BF3" s="1"/>
      <c r="BG3" s="73"/>
      <c r="BH3" s="74"/>
      <c r="BI3" s="74"/>
      <c r="BJ3" s="75"/>
      <c r="BK3" s="1"/>
    </row>
    <row r="4" spans="1:63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1"/>
      <c r="T4" s="111" t="s">
        <v>9</v>
      </c>
      <c r="U4" s="112" t="s">
        <v>9</v>
      </c>
      <c r="V4" s="112" t="s">
        <v>9</v>
      </c>
      <c r="W4" s="112" t="s">
        <v>9</v>
      </c>
      <c r="X4" s="106" t="s">
        <v>11</v>
      </c>
      <c r="Y4" s="106" t="s">
        <v>11</v>
      </c>
      <c r="Z4" s="107" t="s">
        <v>12</v>
      </c>
      <c r="AA4" s="1"/>
      <c r="AB4" s="1"/>
      <c r="AC4" s="1"/>
      <c r="AD4" s="1"/>
      <c r="AE4" s="57"/>
      <c r="AF4" s="2"/>
      <c r="AG4" s="111" t="s">
        <v>17</v>
      </c>
      <c r="AH4" s="112" t="s">
        <v>31</v>
      </c>
      <c r="AI4" s="112" t="s">
        <v>12</v>
      </c>
      <c r="AJ4" s="112" t="s">
        <v>16</v>
      </c>
      <c r="AK4" s="112" t="s">
        <v>24</v>
      </c>
      <c r="AL4" s="112" t="s">
        <v>26</v>
      </c>
      <c r="AM4" s="113" t="s">
        <v>41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80</v>
      </c>
      <c r="BC4" s="68" t="s">
        <v>66</v>
      </c>
      <c r="BD4" s="69">
        <v>114</v>
      </c>
      <c r="BE4" s="1"/>
      <c r="BF4" s="1"/>
      <c r="BG4" s="67"/>
      <c r="BH4" s="68"/>
      <c r="BI4" s="68"/>
      <c r="BJ4" s="69"/>
      <c r="BK4" s="1"/>
    </row>
    <row r="5" spans="1:63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06" t="s">
        <v>12</v>
      </c>
      <c r="V5" s="112" t="s">
        <v>12</v>
      </c>
      <c r="W5" s="112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/>
      <c r="AE5" s="57"/>
      <c r="AF5" s="1"/>
      <c r="AG5" s="111" t="s">
        <v>12</v>
      </c>
      <c r="AH5" s="112" t="s">
        <v>9</v>
      </c>
      <c r="AI5" s="112" t="s">
        <v>30</v>
      </c>
      <c r="AJ5" s="112" t="s">
        <v>16</v>
      </c>
      <c r="AK5" s="112" t="s">
        <v>17</v>
      </c>
      <c r="AL5" s="112" t="s">
        <v>9</v>
      </c>
      <c r="AM5" s="113" t="s">
        <v>24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81</v>
      </c>
      <c r="BC5" s="68" t="s">
        <v>82</v>
      </c>
      <c r="BD5" s="69">
        <v>3</v>
      </c>
      <c r="BE5" s="1"/>
      <c r="BF5" s="1"/>
      <c r="BG5" s="67"/>
      <c r="BH5" s="68"/>
      <c r="BI5" s="68"/>
      <c r="BJ5" s="69"/>
      <c r="BK5" s="1"/>
    </row>
    <row r="6" spans="1:63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1"/>
      <c r="T6" s="111" t="s">
        <v>14</v>
      </c>
      <c r="U6" s="106" t="s">
        <v>17</v>
      </c>
      <c r="V6" s="106" t="s">
        <v>17</v>
      </c>
      <c r="W6" s="106" t="s">
        <v>17</v>
      </c>
      <c r="X6" s="112" t="s">
        <v>17</v>
      </c>
      <c r="Y6" s="112" t="s">
        <v>17</v>
      </c>
      <c r="Z6" s="113" t="s">
        <v>17</v>
      </c>
      <c r="AA6" s="1"/>
      <c r="AB6" s="1"/>
      <c r="AC6" s="1"/>
      <c r="AD6" s="1"/>
      <c r="AE6" s="57"/>
      <c r="AF6" s="1"/>
      <c r="AG6" s="111" t="s">
        <v>34</v>
      </c>
      <c r="AH6" s="112" t="s">
        <v>28</v>
      </c>
      <c r="AI6" s="112" t="s">
        <v>17</v>
      </c>
      <c r="AJ6" s="112" t="s">
        <v>31</v>
      </c>
      <c r="AK6" s="112" t="s">
        <v>17</v>
      </c>
      <c r="AL6" s="112" t="s">
        <v>17</v>
      </c>
      <c r="AM6" s="113" t="s">
        <v>14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83</v>
      </c>
      <c r="BC6" s="68" t="s">
        <v>84</v>
      </c>
      <c r="BD6" s="69">
        <v>18</v>
      </c>
      <c r="BE6" s="1"/>
      <c r="BF6" s="1"/>
      <c r="BG6" s="67"/>
      <c r="BH6" s="68"/>
      <c r="BI6" s="68"/>
      <c r="BJ6" s="69"/>
      <c r="BK6" s="1"/>
    </row>
    <row r="7" spans="1:63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131" t="s">
        <v>31</v>
      </c>
      <c r="N7" s="90"/>
      <c r="O7" s="90"/>
      <c r="P7" s="90"/>
      <c r="Q7" s="92"/>
      <c r="R7" s="39"/>
      <c r="S7" s="1"/>
      <c r="T7" s="111" t="s">
        <v>17</v>
      </c>
      <c r="U7" s="112" t="s">
        <v>17</v>
      </c>
      <c r="V7" s="112" t="s">
        <v>17</v>
      </c>
      <c r="W7" s="106" t="s">
        <v>20</v>
      </c>
      <c r="X7" s="106" t="s">
        <v>20</v>
      </c>
      <c r="Y7" s="106" t="s">
        <v>21</v>
      </c>
      <c r="Z7" s="113" t="s">
        <v>21</v>
      </c>
      <c r="AA7" s="1"/>
      <c r="AB7" s="1"/>
      <c r="AC7" s="1"/>
      <c r="AD7" s="1"/>
      <c r="AE7" s="57"/>
      <c r="AF7" s="1"/>
      <c r="AG7" s="111" t="s">
        <v>21</v>
      </c>
      <c r="AH7" s="112" t="s">
        <v>31</v>
      </c>
      <c r="AI7" s="112" t="s">
        <v>19</v>
      </c>
      <c r="AJ7" s="116"/>
      <c r="AK7" s="116"/>
      <c r="AL7" s="116"/>
      <c r="AM7" s="119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81</v>
      </c>
      <c r="BC7" s="68" t="s">
        <v>85</v>
      </c>
      <c r="BD7" s="69">
        <v>10</v>
      </c>
      <c r="BE7" s="1"/>
      <c r="BF7" s="1"/>
      <c r="BG7" s="67"/>
      <c r="BH7" s="68"/>
      <c r="BI7" s="68"/>
      <c r="BJ7" s="69"/>
      <c r="BK7" s="1"/>
    </row>
    <row r="8" spans="1:63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131" t="s">
        <v>17</v>
      </c>
      <c r="N8" s="90"/>
      <c r="O8" s="90"/>
      <c r="P8" s="91"/>
      <c r="Q8" s="92"/>
      <c r="R8" s="39"/>
      <c r="S8" s="1"/>
      <c r="T8" s="105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/>
      <c r="AE8" s="57"/>
      <c r="AF8" s="1"/>
      <c r="AG8" s="118"/>
      <c r="AH8" s="116"/>
      <c r="AI8" s="116"/>
      <c r="AJ8" s="116"/>
      <c r="AK8" s="116"/>
      <c r="AL8" s="116"/>
      <c r="AM8" s="119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81</v>
      </c>
      <c r="BC8" s="68" t="s">
        <v>86</v>
      </c>
      <c r="BD8" s="69">
        <v>8</v>
      </c>
      <c r="BE8" s="1"/>
      <c r="BF8" s="1"/>
      <c r="BG8" s="67"/>
      <c r="BH8" s="68"/>
      <c r="BI8" s="68"/>
      <c r="BJ8" s="69"/>
      <c r="BK8" s="1"/>
    </row>
    <row r="9" spans="1:63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131" t="s">
        <v>12</v>
      </c>
      <c r="L9" s="90"/>
      <c r="M9" s="131" t="s">
        <v>12</v>
      </c>
      <c r="N9" s="90"/>
      <c r="O9" s="93"/>
      <c r="P9" s="90"/>
      <c r="Q9" s="92"/>
      <c r="R9" s="39"/>
      <c r="S9" s="1"/>
      <c r="T9" s="105" t="s">
        <v>24</v>
      </c>
      <c r="U9" s="106" t="s">
        <v>24</v>
      </c>
      <c r="V9" s="112" t="s">
        <v>24</v>
      </c>
      <c r="W9" s="112" t="s">
        <v>24</v>
      </c>
      <c r="X9" s="106" t="s">
        <v>27</v>
      </c>
      <c r="Y9" s="106" t="s">
        <v>28</v>
      </c>
      <c r="Z9" s="107" t="s">
        <v>28</v>
      </c>
      <c r="AA9" s="1"/>
      <c r="AB9" s="1"/>
      <c r="AC9" s="1"/>
      <c r="AD9" s="1"/>
      <c r="AE9" s="57"/>
      <c r="AF9" s="1"/>
      <c r="AG9" s="118"/>
      <c r="AH9" s="116"/>
      <c r="AI9" s="112"/>
      <c r="AJ9" s="116"/>
      <c r="AK9" s="112"/>
      <c r="AL9" s="112"/>
      <c r="AM9" s="113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>
        <v>7</v>
      </c>
      <c r="BB9" s="68" t="s">
        <v>80</v>
      </c>
      <c r="BC9" s="68" t="s">
        <v>87</v>
      </c>
      <c r="BD9" s="69">
        <v>17</v>
      </c>
      <c r="BE9" s="1"/>
      <c r="BF9" s="1"/>
      <c r="BG9" s="67"/>
      <c r="BH9" s="68"/>
      <c r="BI9" s="68"/>
      <c r="BJ9" s="69"/>
      <c r="BK9" s="1"/>
    </row>
    <row r="10" spans="1:63" ht="22.5" customHeight="1">
      <c r="A10" s="1"/>
      <c r="B10" s="66" t="s">
        <v>29</v>
      </c>
      <c r="C10" s="96"/>
      <c r="D10" s="90"/>
      <c r="E10" s="90"/>
      <c r="F10" s="93"/>
      <c r="G10" s="90"/>
      <c r="H10" s="131" t="s">
        <v>34</v>
      </c>
      <c r="I10" s="131" t="s">
        <v>39</v>
      </c>
      <c r="J10" s="131" t="s">
        <v>30</v>
      </c>
      <c r="K10" s="131" t="s">
        <v>9</v>
      </c>
      <c r="L10" s="131" t="s">
        <v>31</v>
      </c>
      <c r="M10" s="131" t="s">
        <v>17</v>
      </c>
      <c r="N10" s="131" t="s">
        <v>9</v>
      </c>
      <c r="O10" s="90"/>
      <c r="P10" s="90"/>
      <c r="Q10" s="97"/>
      <c r="R10" s="39"/>
      <c r="S10" s="1"/>
      <c r="T10" s="105" t="s">
        <v>28</v>
      </c>
      <c r="U10" s="112" t="s">
        <v>28</v>
      </c>
      <c r="V10" s="106" t="s">
        <v>30</v>
      </c>
      <c r="W10" s="112" t="s">
        <v>30</v>
      </c>
      <c r="X10" s="112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1"/>
      <c r="AG10" s="111"/>
      <c r="AH10" s="112"/>
      <c r="AI10" s="112"/>
      <c r="AJ10" s="112"/>
      <c r="AK10" s="112"/>
      <c r="AL10" s="112"/>
      <c r="AM10" s="113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>
        <v>8</v>
      </c>
      <c r="BB10" s="68" t="s">
        <v>88</v>
      </c>
      <c r="BC10" s="68" t="s">
        <v>89</v>
      </c>
      <c r="BD10" s="69">
        <v>18</v>
      </c>
      <c r="BE10" s="1"/>
      <c r="BF10" s="1"/>
      <c r="BG10" s="67"/>
      <c r="BH10" s="68"/>
      <c r="BI10" s="68"/>
      <c r="BJ10" s="69"/>
      <c r="BK10" s="1"/>
    </row>
    <row r="11" spans="1:63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131" t="s">
        <v>30</v>
      </c>
      <c r="L11" s="90"/>
      <c r="M11" s="131" t="s">
        <v>16</v>
      </c>
      <c r="N11" s="90"/>
      <c r="O11" s="93"/>
      <c r="P11" s="90"/>
      <c r="Q11" s="92"/>
      <c r="R11" s="39"/>
      <c r="S11" s="1"/>
      <c r="T11" s="105" t="s">
        <v>32</v>
      </c>
      <c r="U11" s="106" t="s">
        <v>32</v>
      </c>
      <c r="V11" s="106" t="s">
        <v>32</v>
      </c>
      <c r="W11" s="106" t="s">
        <v>32</v>
      </c>
      <c r="X11" s="106" t="s">
        <v>19</v>
      </c>
      <c r="Y11" s="106" t="s">
        <v>19</v>
      </c>
      <c r="Z11" s="107" t="s">
        <v>19</v>
      </c>
      <c r="AA11" s="1"/>
      <c r="AB11" s="1"/>
      <c r="AC11" s="1"/>
      <c r="AD11" s="1"/>
      <c r="AE11" s="57"/>
      <c r="AF11" s="1"/>
      <c r="AG11" s="111"/>
      <c r="AH11" s="112"/>
      <c r="AI11" s="112"/>
      <c r="AJ11" s="112"/>
      <c r="AK11" s="112"/>
      <c r="AL11" s="112"/>
      <c r="AM11" s="11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>
        <v>9</v>
      </c>
      <c r="BB11" s="68" t="s">
        <v>83</v>
      </c>
      <c r="BC11" s="68" t="s">
        <v>90</v>
      </c>
      <c r="BD11" s="69">
        <v>11</v>
      </c>
      <c r="BE11" s="1"/>
      <c r="BF11" s="1"/>
      <c r="BG11" s="67"/>
      <c r="BH11" s="68"/>
      <c r="BI11" s="68"/>
      <c r="BJ11" s="69"/>
      <c r="BK11" s="1"/>
    </row>
    <row r="12" spans="1:63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131" t="s">
        <v>16</v>
      </c>
      <c r="L12" s="91"/>
      <c r="M12" s="131" t="s">
        <v>26</v>
      </c>
      <c r="N12" s="90"/>
      <c r="O12" s="90"/>
      <c r="P12" s="91"/>
      <c r="Q12" s="92"/>
      <c r="R12" s="39"/>
      <c r="S12" s="1"/>
      <c r="T12" s="105" t="s">
        <v>19</v>
      </c>
      <c r="U12" s="112" t="s">
        <v>19</v>
      </c>
      <c r="V12" s="106" t="s">
        <v>16</v>
      </c>
      <c r="W12" s="106" t="s">
        <v>16</v>
      </c>
      <c r="X12" s="112" t="s">
        <v>16</v>
      </c>
      <c r="Y12" s="112" t="s">
        <v>16</v>
      </c>
      <c r="Z12" s="107" t="s">
        <v>31</v>
      </c>
      <c r="AA12" s="1"/>
      <c r="AB12" s="1"/>
      <c r="AC12" s="1"/>
      <c r="AD12" s="1"/>
      <c r="AE12" s="57"/>
      <c r="AF12" s="1"/>
      <c r="AG12" s="111"/>
      <c r="AH12" s="112"/>
      <c r="AI12" s="112"/>
      <c r="AJ12" s="112"/>
      <c r="AK12" s="112"/>
      <c r="AL12" s="112"/>
      <c r="AM12" s="11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>
        <v>10</v>
      </c>
      <c r="BB12" s="68" t="s">
        <v>91</v>
      </c>
      <c r="BC12" s="68" t="s">
        <v>92</v>
      </c>
      <c r="BD12" s="69">
        <v>284</v>
      </c>
      <c r="BE12" s="1"/>
      <c r="BF12" s="1"/>
      <c r="BG12" s="67"/>
      <c r="BH12" s="68"/>
      <c r="BI12" s="68"/>
      <c r="BJ12" s="69"/>
      <c r="BK12" s="1"/>
    </row>
    <row r="13" spans="1:63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131" t="s">
        <v>24</v>
      </c>
      <c r="N13" s="90"/>
      <c r="O13" s="90"/>
      <c r="P13" s="90"/>
      <c r="Q13" s="92"/>
      <c r="R13" s="39"/>
      <c r="S13" s="1"/>
      <c r="T13" s="105" t="s">
        <v>31</v>
      </c>
      <c r="U13" s="106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07" t="s">
        <v>34</v>
      </c>
      <c r="AA13" s="1"/>
      <c r="AB13" s="1"/>
      <c r="AC13" s="1"/>
      <c r="AD13" s="1"/>
      <c r="AE13" s="57"/>
      <c r="AF13" s="1"/>
      <c r="AG13" s="111"/>
      <c r="AH13" s="112"/>
      <c r="AI13" s="112"/>
      <c r="AJ13" s="112"/>
      <c r="AK13" s="112"/>
      <c r="AL13" s="112"/>
      <c r="AM13" s="11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  <c r="BG13" s="67"/>
      <c r="BH13" s="68"/>
      <c r="BI13" s="68"/>
      <c r="BJ13" s="69"/>
      <c r="BK13" s="1"/>
    </row>
    <row r="14" spans="1:63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131" t="s">
        <v>41</v>
      </c>
      <c r="N14" s="131" t="s">
        <v>9</v>
      </c>
      <c r="O14" s="131" t="s">
        <v>34</v>
      </c>
      <c r="P14" s="131" t="s">
        <v>17</v>
      </c>
      <c r="Q14" s="95"/>
      <c r="R14" s="39"/>
      <c r="S14" s="1"/>
      <c r="T14" s="105" t="s">
        <v>34</v>
      </c>
      <c r="U14" s="106" t="s">
        <v>34</v>
      </c>
      <c r="V14" s="112" t="s">
        <v>34</v>
      </c>
      <c r="W14" s="112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1"/>
      <c r="AG14" s="111"/>
      <c r="AH14" s="112"/>
      <c r="AI14" s="112"/>
      <c r="AJ14" s="112"/>
      <c r="AK14" s="112"/>
      <c r="AL14" s="112"/>
      <c r="AM14" s="11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  <c r="BG14" s="67"/>
      <c r="BH14" s="68"/>
      <c r="BI14" s="68"/>
      <c r="BJ14" s="69"/>
      <c r="BK14" s="1"/>
    </row>
    <row r="15" spans="1:63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131" t="s">
        <v>17</v>
      </c>
      <c r="N15" s="90"/>
      <c r="O15" s="131" t="s">
        <v>24</v>
      </c>
      <c r="P15" s="90"/>
      <c r="Q15" s="92"/>
      <c r="R15" s="39"/>
      <c r="S15" s="1"/>
      <c r="T15" s="105" t="s">
        <v>26</v>
      </c>
      <c r="U15" s="106" t="s">
        <v>26</v>
      </c>
      <c r="V15" s="106" t="s">
        <v>26</v>
      </c>
      <c r="W15" s="112" t="s">
        <v>26</v>
      </c>
      <c r="X15" s="106" t="s">
        <v>39</v>
      </c>
      <c r="Y15" s="106" t="s">
        <v>39</v>
      </c>
      <c r="Z15" s="107" t="s">
        <v>39</v>
      </c>
      <c r="AA15" s="1"/>
      <c r="AB15" s="1"/>
      <c r="AC15" s="1"/>
      <c r="AD15" s="1"/>
      <c r="AE15" s="57"/>
      <c r="AF15" s="1"/>
      <c r="AG15" s="111"/>
      <c r="AH15" s="112"/>
      <c r="AI15" s="112"/>
      <c r="AJ15" s="112"/>
      <c r="AK15" s="112"/>
      <c r="AL15" s="112"/>
      <c r="AM15" s="11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  <c r="BG15" s="67"/>
      <c r="BH15" s="68"/>
      <c r="BI15" s="68"/>
      <c r="BJ15" s="69"/>
      <c r="BK15" s="1"/>
    </row>
    <row r="16" spans="1:63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131" t="s">
        <v>28</v>
      </c>
      <c r="P16" s="89"/>
      <c r="Q16" s="92"/>
      <c r="R16" s="39"/>
      <c r="S16" s="1"/>
      <c r="T16" s="105" t="s">
        <v>39</v>
      </c>
      <c r="U16" s="106" t="s">
        <v>39</v>
      </c>
      <c r="V16" s="114" t="s">
        <v>39</v>
      </c>
      <c r="W16" s="108" t="s">
        <v>41</v>
      </c>
      <c r="X16" s="114" t="s">
        <v>41</v>
      </c>
      <c r="Y16" s="108" t="s">
        <v>42</v>
      </c>
      <c r="Z16" s="127" t="s">
        <v>43</v>
      </c>
      <c r="AA16" s="1"/>
      <c r="AB16" s="1"/>
      <c r="AC16" s="1"/>
      <c r="AD16" s="1"/>
      <c r="AE16" s="57"/>
      <c r="AF16" s="1"/>
      <c r="AG16" s="111"/>
      <c r="AH16" s="112"/>
      <c r="AI16" s="112"/>
      <c r="AJ16" s="112"/>
      <c r="AK16" s="112"/>
      <c r="AL16" s="112"/>
      <c r="AM16" s="11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  <c r="BG16" s="67"/>
      <c r="BH16" s="68"/>
      <c r="BI16" s="68"/>
      <c r="BJ16" s="69"/>
      <c r="BK16" s="1"/>
    </row>
    <row r="17" spans="1:63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36" t="s">
        <v>14</v>
      </c>
      <c r="K17" s="136" t="s">
        <v>17</v>
      </c>
      <c r="L17" s="136" t="s">
        <v>31</v>
      </c>
      <c r="M17" s="136" t="s">
        <v>19</v>
      </c>
      <c r="N17" s="136" t="s">
        <v>21</v>
      </c>
      <c r="O17" s="136" t="s">
        <v>9</v>
      </c>
      <c r="P17" s="136" t="s">
        <v>31</v>
      </c>
      <c r="Q17" s="135" t="s">
        <v>17</v>
      </c>
      <c r="R17" s="39"/>
      <c r="S17" s="1"/>
      <c r="T17" s="125" t="s">
        <v>45</v>
      </c>
      <c r="U17" s="127" t="s">
        <v>45</v>
      </c>
      <c r="V17" s="146">
        <f>J39</f>
        <v>69</v>
      </c>
      <c r="W17" s="147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1"/>
      <c r="AG17" s="117"/>
      <c r="AH17" s="114"/>
      <c r="AI17" s="146">
        <f>100-V17</f>
        <v>31</v>
      </c>
      <c r="AJ17" s="147"/>
      <c r="AK17" s="36" t="str">
        <f>IF(AI17&gt;19,"de litere",IF(AI17=1,"litera","litere"))</f>
        <v>de litere</v>
      </c>
      <c r="AL17" s="34"/>
      <c r="AM17" s="3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67"/>
      <c r="BB17" s="68"/>
      <c r="BC17" s="68"/>
      <c r="BD17" s="69"/>
      <c r="BE17" s="1"/>
      <c r="BF17" s="1"/>
      <c r="BG17" s="67"/>
      <c r="BH17" s="68"/>
      <c r="BI17" s="68"/>
      <c r="BJ17" s="69"/>
      <c r="BK17" s="1"/>
    </row>
    <row r="18" spans="1:63" ht="22.5" customHeight="1" thickBot="1">
      <c r="A18" s="1"/>
      <c r="B18" s="47"/>
      <c r="C18" s="46"/>
      <c r="D18" s="79" t="s">
        <v>56</v>
      </c>
      <c r="E18" s="141">
        <v>10</v>
      </c>
      <c r="F18" s="142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93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67"/>
      <c r="BB18" s="68"/>
      <c r="BC18" s="68"/>
      <c r="BD18" s="69"/>
      <c r="BE18" s="1"/>
      <c r="BF18" s="1"/>
      <c r="BG18" s="67"/>
      <c r="BH18" s="68"/>
      <c r="BI18" s="68"/>
      <c r="BJ18" s="69"/>
      <c r="BK18" s="1"/>
    </row>
    <row r="19" spans="1:63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70"/>
      <c r="BB19" s="71"/>
      <c r="BC19" s="71"/>
      <c r="BD19" s="72"/>
      <c r="BE19" s="1"/>
      <c r="BF19" s="1"/>
      <c r="BG19" s="70"/>
      <c r="BH19" s="71"/>
      <c r="BI19" s="71"/>
      <c r="BJ19" s="72"/>
      <c r="BK19" s="1"/>
    </row>
    <row r="20" spans="1:63" ht="22.5" customHeight="1" thickBot="1">
      <c r="A20" s="21"/>
      <c r="B20" s="50"/>
      <c r="C20" s="51"/>
      <c r="D20" s="49"/>
      <c r="E20" s="50" t="s">
        <v>78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22"/>
      <c r="AF22" s="122"/>
      <c r="AG22" s="122"/>
      <c r="AH22" s="122"/>
      <c r="AI22" s="122"/>
      <c r="AJ22" s="122"/>
      <c r="AK22" s="122"/>
      <c r="AL22" s="122"/>
      <c r="AM22" s="122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64">
        <f>105-COUNTBLANK(AG3:AM17)</f>
        <v>33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69</v>
      </c>
      <c r="K39" s="4" t="s">
        <v>2</v>
      </c>
      <c r="M39" s="121">
        <f>A40+E40+I40+O40+U40-AB40</f>
        <v>27</v>
      </c>
      <c r="N39" s="4" t="s">
        <v>3</v>
      </c>
      <c r="Q39" s="121">
        <f>SUM(B40:D40)+SUM(F40:H40)+SUM(J40:N40)+SUM(P40:T40)+SUM(V40:Z40)</f>
        <v>40</v>
      </c>
      <c r="R39" s="4" t="s">
        <v>4</v>
      </c>
    </row>
    <row r="40" spans="1:27" ht="20.25">
      <c r="A40" s="4">
        <v>7</v>
      </c>
      <c r="B40" s="4">
        <v>2</v>
      </c>
      <c r="C40" s="4">
        <v>3</v>
      </c>
      <c r="D40" s="4">
        <v>3</v>
      </c>
      <c r="E40" s="4">
        <v>3</v>
      </c>
      <c r="F40" s="4">
        <v>2</v>
      </c>
      <c r="G40" s="4">
        <v>1</v>
      </c>
      <c r="H40" s="4">
        <v>1</v>
      </c>
      <c r="I40" s="4">
        <v>8</v>
      </c>
      <c r="J40" s="4">
        <v>1</v>
      </c>
      <c r="K40" s="4">
        <v>0</v>
      </c>
      <c r="L40" s="4">
        <v>3</v>
      </c>
      <c r="M40" s="4">
        <v>1</v>
      </c>
      <c r="N40" s="4">
        <v>6</v>
      </c>
      <c r="O40" s="4">
        <v>4</v>
      </c>
      <c r="P40" s="4">
        <v>2</v>
      </c>
      <c r="Q40" s="4">
        <v>0</v>
      </c>
      <c r="R40" s="4">
        <v>3</v>
      </c>
      <c r="S40">
        <v>3</v>
      </c>
      <c r="T40" s="6">
        <v>6</v>
      </c>
      <c r="U40" s="6">
        <v>5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/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/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/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/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>
        <v>1</v>
      </c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>
        <v>1</v>
      </c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>
        <v>1</v>
      </c>
      <c r="L69" s="11"/>
      <c r="M69" s="11">
        <v>1</v>
      </c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>
        <v>1</v>
      </c>
      <c r="I70" s="11">
        <v>1</v>
      </c>
      <c r="J70" s="11">
        <v>4</v>
      </c>
      <c r="K70" s="11">
        <v>1</v>
      </c>
      <c r="L70" s="11">
        <v>1</v>
      </c>
      <c r="M70" s="11">
        <v>1</v>
      </c>
      <c r="N70" s="11">
        <v>1</v>
      </c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>
        <v>4</v>
      </c>
      <c r="L71" s="11"/>
      <c r="M71" s="11">
        <v>2</v>
      </c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>
        <v>2</v>
      </c>
      <c r="L72" s="11"/>
      <c r="M72" s="11">
        <v>1</v>
      </c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>
        <v>1</v>
      </c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>
        <v>8</v>
      </c>
      <c r="N74" s="11">
        <v>1</v>
      </c>
      <c r="O74" s="11">
        <v>1</v>
      </c>
      <c r="P74" s="11">
        <v>1</v>
      </c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>
        <v>1</v>
      </c>
      <c r="N75" s="11"/>
      <c r="O75" s="11">
        <v>1</v>
      </c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>
        <v>1</v>
      </c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>
        <v>2</v>
      </c>
      <c r="K77" s="14">
        <v>1</v>
      </c>
      <c r="L77" s="14">
        <v>1</v>
      </c>
      <c r="M77" s="14">
        <v>1</v>
      </c>
      <c r="N77" s="14">
        <v>9</v>
      </c>
      <c r="O77" s="14">
        <v>1</v>
      </c>
      <c r="P77" s="14">
        <v>1</v>
      </c>
      <c r="Q77" s="15">
        <v>1</v>
      </c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E18:F18"/>
    <mergeCell ref="T2:Z2"/>
    <mergeCell ref="AG2:AM2"/>
    <mergeCell ref="BA2:BD2"/>
    <mergeCell ref="BG2:BJ2"/>
    <mergeCell ref="V17:W17"/>
    <mergeCell ref="AI17:AJ17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K104"/>
  <sheetViews>
    <sheetView showRowColHeaders="0" zoomScale="90" zoomScaleNormal="90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1.421875" style="4" hidden="1" customWidth="1"/>
    <col min="28" max="31" width="1.421875" style="4" customWidth="1"/>
    <col min="32" max="39" width="4.28125" style="4" customWidth="1"/>
    <col min="40" max="40" width="4.28125" style="4" hidden="1" customWidth="1"/>
    <col min="41" max="51" width="5.7109375" style="4" hidden="1" customWidth="1"/>
    <col min="52" max="52" width="4.28125" style="4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33"/>
      <c r="B1" s="124" t="s">
        <v>60</v>
      </c>
      <c r="C1" s="1"/>
      <c r="D1" s="1"/>
      <c r="E1" s="124" t="s">
        <v>249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6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43" t="s">
        <v>7</v>
      </c>
      <c r="U2" s="144"/>
      <c r="V2" s="144"/>
      <c r="W2" s="144"/>
      <c r="X2" s="144"/>
      <c r="Y2" s="144"/>
      <c r="Z2" s="145"/>
      <c r="AA2" s="1"/>
      <c r="AB2" s="1"/>
      <c r="AC2" s="1"/>
      <c r="AD2" s="1"/>
      <c r="AE2" s="57"/>
      <c r="AF2" s="20"/>
      <c r="AG2" s="143" t="s">
        <v>55</v>
      </c>
      <c r="AH2" s="144"/>
      <c r="AI2" s="144"/>
      <c r="AJ2" s="144"/>
      <c r="AK2" s="144"/>
      <c r="AL2" s="144"/>
      <c r="AM2" s="145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3" t="s">
        <v>0</v>
      </c>
      <c r="BB2" s="144"/>
      <c r="BC2" s="144"/>
      <c r="BD2" s="145"/>
      <c r="BE2" s="1"/>
      <c r="BF2" s="1"/>
      <c r="BG2" s="143" t="s">
        <v>0</v>
      </c>
      <c r="BH2" s="144"/>
      <c r="BI2" s="144"/>
      <c r="BJ2" s="145"/>
      <c r="BK2" s="1"/>
    </row>
    <row r="3" spans="1:63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26" t="s">
        <v>9</v>
      </c>
      <c r="AA3" s="1"/>
      <c r="AB3" s="1"/>
      <c r="AC3" s="1"/>
      <c r="AD3" s="1"/>
      <c r="AE3" s="1"/>
      <c r="AF3" s="1"/>
      <c r="AG3" s="111" t="s">
        <v>34</v>
      </c>
      <c r="AH3" s="109" t="s">
        <v>30</v>
      </c>
      <c r="AI3" s="132" t="s">
        <v>9</v>
      </c>
      <c r="AJ3" s="132" t="s">
        <v>39</v>
      </c>
      <c r="AK3" s="132" t="s">
        <v>9</v>
      </c>
      <c r="AL3" s="132" t="s">
        <v>31</v>
      </c>
      <c r="AM3" s="133" t="s">
        <v>17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3">
        <v>1</v>
      </c>
      <c r="BB3" s="74" t="s">
        <v>125</v>
      </c>
      <c r="BC3" s="74" t="s">
        <v>94</v>
      </c>
      <c r="BD3" s="75">
        <v>70</v>
      </c>
      <c r="BE3" s="1"/>
      <c r="BF3" s="1"/>
      <c r="BG3" s="73"/>
      <c r="BH3" s="74"/>
      <c r="BI3" s="74"/>
      <c r="BJ3" s="75"/>
      <c r="BK3" s="1"/>
    </row>
    <row r="4" spans="1:63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1"/>
      <c r="T4" s="111" t="s">
        <v>9</v>
      </c>
      <c r="U4" s="112" t="s">
        <v>9</v>
      </c>
      <c r="V4" s="112" t="s">
        <v>9</v>
      </c>
      <c r="W4" s="112" t="s">
        <v>9</v>
      </c>
      <c r="X4" s="106" t="s">
        <v>11</v>
      </c>
      <c r="Y4" s="106" t="s">
        <v>11</v>
      </c>
      <c r="Z4" s="107" t="s">
        <v>12</v>
      </c>
      <c r="AA4" s="1"/>
      <c r="AB4" s="1"/>
      <c r="AC4" s="1"/>
      <c r="AD4" s="1"/>
      <c r="AE4" s="57"/>
      <c r="AF4" s="2"/>
      <c r="AG4" s="111" t="s">
        <v>17</v>
      </c>
      <c r="AH4" s="112" t="s">
        <v>31</v>
      </c>
      <c r="AI4" s="112" t="s">
        <v>12</v>
      </c>
      <c r="AJ4" s="112" t="s">
        <v>16</v>
      </c>
      <c r="AK4" s="112" t="s">
        <v>24</v>
      </c>
      <c r="AL4" s="112" t="s">
        <v>26</v>
      </c>
      <c r="AM4" s="113" t="s">
        <v>41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80</v>
      </c>
      <c r="BC4" s="68" t="s">
        <v>66</v>
      </c>
      <c r="BD4" s="69">
        <v>114</v>
      </c>
      <c r="BE4" s="1"/>
      <c r="BF4" s="1"/>
      <c r="BG4" s="67"/>
      <c r="BH4" s="68"/>
      <c r="BI4" s="68"/>
      <c r="BJ4" s="69"/>
      <c r="BK4" s="1"/>
    </row>
    <row r="5" spans="1:63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06" t="s">
        <v>12</v>
      </c>
      <c r="V5" s="112" t="s">
        <v>12</v>
      </c>
      <c r="W5" s="112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/>
      <c r="AE5" s="57"/>
      <c r="AF5" s="1"/>
      <c r="AG5" s="111" t="s">
        <v>12</v>
      </c>
      <c r="AH5" s="106" t="s">
        <v>9</v>
      </c>
      <c r="AI5" s="106" t="s">
        <v>30</v>
      </c>
      <c r="AJ5" s="106" t="s">
        <v>16</v>
      </c>
      <c r="AK5" s="106" t="s">
        <v>17</v>
      </c>
      <c r="AL5" s="106" t="s">
        <v>9</v>
      </c>
      <c r="AM5" s="107" t="s">
        <v>24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110</v>
      </c>
      <c r="BC5" s="68" t="s">
        <v>126</v>
      </c>
      <c r="BD5" s="69">
        <v>4</v>
      </c>
      <c r="BE5" s="1"/>
      <c r="BF5" s="1"/>
      <c r="BG5" s="67"/>
      <c r="BH5" s="68"/>
      <c r="BI5" s="68"/>
      <c r="BJ5" s="69"/>
      <c r="BK5" s="1"/>
    </row>
    <row r="6" spans="1:63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1"/>
      <c r="T6" s="111" t="s">
        <v>14</v>
      </c>
      <c r="U6" s="106" t="s">
        <v>17</v>
      </c>
      <c r="V6" s="106" t="s">
        <v>17</v>
      </c>
      <c r="W6" s="106" t="s">
        <v>17</v>
      </c>
      <c r="X6" s="112" t="s">
        <v>17</v>
      </c>
      <c r="Y6" s="112" t="s">
        <v>17</v>
      </c>
      <c r="Z6" s="113" t="s">
        <v>17</v>
      </c>
      <c r="AA6" s="1"/>
      <c r="AB6" s="1"/>
      <c r="AC6" s="1"/>
      <c r="AD6" s="1"/>
      <c r="AE6" s="57"/>
      <c r="AF6" s="1"/>
      <c r="AG6" s="105" t="s">
        <v>34</v>
      </c>
      <c r="AH6" s="106" t="s">
        <v>28</v>
      </c>
      <c r="AI6" s="106" t="s">
        <v>17</v>
      </c>
      <c r="AJ6" s="106" t="s">
        <v>31</v>
      </c>
      <c r="AK6" s="106" t="s">
        <v>17</v>
      </c>
      <c r="AL6" s="106" t="s">
        <v>17</v>
      </c>
      <c r="AM6" s="107" t="s">
        <v>14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128</v>
      </c>
      <c r="BC6" s="68" t="s">
        <v>129</v>
      </c>
      <c r="BD6" s="69">
        <v>0</v>
      </c>
      <c r="BE6" s="1"/>
      <c r="BF6" s="1"/>
      <c r="BG6" s="67"/>
      <c r="BH6" s="68"/>
      <c r="BI6" s="68"/>
      <c r="BJ6" s="69"/>
      <c r="BK6" s="1"/>
    </row>
    <row r="7" spans="1:63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131" t="s">
        <v>31</v>
      </c>
      <c r="N7" s="90"/>
      <c r="O7" s="90"/>
      <c r="P7" s="90"/>
      <c r="Q7" s="92"/>
      <c r="R7" s="39"/>
      <c r="S7" s="1"/>
      <c r="T7" s="111" t="s">
        <v>17</v>
      </c>
      <c r="U7" s="112" t="s">
        <v>17</v>
      </c>
      <c r="V7" s="112" t="s">
        <v>17</v>
      </c>
      <c r="W7" s="106" t="s">
        <v>20</v>
      </c>
      <c r="X7" s="106" t="s">
        <v>20</v>
      </c>
      <c r="Y7" s="106" t="s">
        <v>21</v>
      </c>
      <c r="Z7" s="113" t="s">
        <v>21</v>
      </c>
      <c r="AA7" s="1"/>
      <c r="AB7" s="1"/>
      <c r="AC7" s="1"/>
      <c r="AD7" s="1"/>
      <c r="AE7" s="57"/>
      <c r="AF7" s="1"/>
      <c r="AG7" s="105" t="s">
        <v>21</v>
      </c>
      <c r="AH7" s="106" t="s">
        <v>31</v>
      </c>
      <c r="AI7" s="106" t="s">
        <v>19</v>
      </c>
      <c r="AJ7" s="116"/>
      <c r="AK7" s="116"/>
      <c r="AL7" s="116"/>
      <c r="AM7" s="119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/>
      <c r="BB7" s="68"/>
      <c r="BC7" s="68"/>
      <c r="BD7" s="69"/>
      <c r="BE7" s="1"/>
      <c r="BF7" s="1"/>
      <c r="BG7" s="67"/>
      <c r="BH7" s="68"/>
      <c r="BI7" s="68"/>
      <c r="BJ7" s="69"/>
      <c r="BK7" s="1"/>
    </row>
    <row r="8" spans="1:63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131" t="s">
        <v>12</v>
      </c>
      <c r="M8" s="131" t="s">
        <v>17</v>
      </c>
      <c r="N8" s="90"/>
      <c r="O8" s="90"/>
      <c r="P8" s="91"/>
      <c r="Q8" s="92"/>
      <c r="R8" s="39"/>
      <c r="S8" s="1"/>
      <c r="T8" s="105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/>
      <c r="AE8" s="57"/>
      <c r="AF8" s="1"/>
      <c r="AG8" s="118"/>
      <c r="AH8" s="116"/>
      <c r="AI8" s="116"/>
      <c r="AJ8" s="116"/>
      <c r="AK8" s="116"/>
      <c r="AL8" s="116"/>
      <c r="AM8" s="119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/>
      <c r="BB8" s="68"/>
      <c r="BC8" s="68"/>
      <c r="BD8" s="69"/>
      <c r="BE8" s="1"/>
      <c r="BF8" s="1"/>
      <c r="BG8" s="67"/>
      <c r="BH8" s="68"/>
      <c r="BI8" s="68"/>
      <c r="BJ8" s="69"/>
      <c r="BK8" s="1"/>
    </row>
    <row r="9" spans="1:63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131" t="s">
        <v>12</v>
      </c>
      <c r="N9" s="90"/>
      <c r="O9" s="93"/>
      <c r="P9" s="90"/>
      <c r="Q9" s="92"/>
      <c r="R9" s="39"/>
      <c r="S9" s="1"/>
      <c r="T9" s="105" t="s">
        <v>24</v>
      </c>
      <c r="U9" s="106" t="s">
        <v>24</v>
      </c>
      <c r="V9" s="112" t="s">
        <v>24</v>
      </c>
      <c r="W9" s="112" t="s">
        <v>24</v>
      </c>
      <c r="X9" s="106" t="s">
        <v>27</v>
      </c>
      <c r="Y9" s="106" t="s">
        <v>28</v>
      </c>
      <c r="Z9" s="107" t="s">
        <v>28</v>
      </c>
      <c r="AA9" s="1"/>
      <c r="AB9" s="1"/>
      <c r="AC9" s="1"/>
      <c r="AD9" s="1"/>
      <c r="AE9" s="57"/>
      <c r="AF9" s="1"/>
      <c r="AG9" s="118"/>
      <c r="AH9" s="116"/>
      <c r="AI9" s="112"/>
      <c r="AJ9" s="116"/>
      <c r="AK9" s="112"/>
      <c r="AL9" s="112"/>
      <c r="AM9" s="113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/>
      <c r="BB9" s="68"/>
      <c r="BC9" s="68"/>
      <c r="BD9" s="69"/>
      <c r="BE9" s="1"/>
      <c r="BF9" s="1"/>
      <c r="BG9" s="67"/>
      <c r="BH9" s="68"/>
      <c r="BI9" s="68"/>
      <c r="BJ9" s="69"/>
      <c r="BK9" s="1"/>
    </row>
    <row r="10" spans="1:63" ht="22.5" customHeight="1">
      <c r="A10" s="1"/>
      <c r="B10" s="66" t="s">
        <v>29</v>
      </c>
      <c r="C10" s="96"/>
      <c r="D10" s="90"/>
      <c r="E10" s="90"/>
      <c r="F10" s="93"/>
      <c r="G10" s="131" t="s">
        <v>9</v>
      </c>
      <c r="H10" s="131" t="s">
        <v>34</v>
      </c>
      <c r="I10" s="131" t="s">
        <v>39</v>
      </c>
      <c r="J10" s="131" t="s">
        <v>30</v>
      </c>
      <c r="K10" s="131" t="s">
        <v>9</v>
      </c>
      <c r="L10" s="131" t="s">
        <v>31</v>
      </c>
      <c r="M10" s="131" t="s">
        <v>17</v>
      </c>
      <c r="N10" s="93"/>
      <c r="O10" s="90"/>
      <c r="P10" s="90"/>
      <c r="Q10" s="97"/>
      <c r="R10" s="39"/>
      <c r="S10" s="1"/>
      <c r="T10" s="105" t="s">
        <v>28</v>
      </c>
      <c r="U10" s="112" t="s">
        <v>28</v>
      </c>
      <c r="V10" s="106" t="s">
        <v>30</v>
      </c>
      <c r="W10" s="112" t="s">
        <v>30</v>
      </c>
      <c r="X10" s="112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1"/>
      <c r="AG10" s="111"/>
      <c r="AH10" s="112"/>
      <c r="AI10" s="112"/>
      <c r="AJ10" s="112"/>
      <c r="AK10" s="112"/>
      <c r="AL10" s="112"/>
      <c r="AM10" s="113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  <c r="BG10" s="67"/>
      <c r="BH10" s="68"/>
      <c r="BI10" s="68"/>
      <c r="BJ10" s="69"/>
      <c r="BK10" s="1"/>
    </row>
    <row r="11" spans="1:63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131" t="s">
        <v>16</v>
      </c>
      <c r="N11" s="90"/>
      <c r="O11" s="93"/>
      <c r="P11" s="90"/>
      <c r="Q11" s="92"/>
      <c r="R11" s="39"/>
      <c r="S11" s="1"/>
      <c r="T11" s="105" t="s">
        <v>32</v>
      </c>
      <c r="U11" s="106" t="s">
        <v>32</v>
      </c>
      <c r="V11" s="106" t="s">
        <v>32</v>
      </c>
      <c r="W11" s="106" t="s">
        <v>32</v>
      </c>
      <c r="X11" s="106" t="s">
        <v>19</v>
      </c>
      <c r="Y11" s="106" t="s">
        <v>19</v>
      </c>
      <c r="Z11" s="107" t="s">
        <v>19</v>
      </c>
      <c r="AA11" s="1"/>
      <c r="AB11" s="1"/>
      <c r="AC11" s="1"/>
      <c r="AD11" s="1"/>
      <c r="AE11" s="57"/>
      <c r="AF11" s="1"/>
      <c r="AG11" s="111"/>
      <c r="AH11" s="112"/>
      <c r="AI11" s="112"/>
      <c r="AJ11" s="112"/>
      <c r="AK11" s="112"/>
      <c r="AL11" s="112"/>
      <c r="AM11" s="11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  <c r="BG11" s="67"/>
      <c r="BH11" s="68"/>
      <c r="BI11" s="68"/>
      <c r="BJ11" s="69"/>
      <c r="BK11" s="1"/>
    </row>
    <row r="12" spans="1:63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131" t="s">
        <v>26</v>
      </c>
      <c r="N12" s="90"/>
      <c r="O12" s="90"/>
      <c r="P12" s="91"/>
      <c r="Q12" s="92"/>
      <c r="R12" s="39"/>
      <c r="S12" s="1"/>
      <c r="T12" s="105" t="s">
        <v>19</v>
      </c>
      <c r="U12" s="112" t="s">
        <v>19</v>
      </c>
      <c r="V12" s="106" t="s">
        <v>16</v>
      </c>
      <c r="W12" s="106" t="s">
        <v>16</v>
      </c>
      <c r="X12" s="112" t="s">
        <v>16</v>
      </c>
      <c r="Y12" s="112" t="s">
        <v>16</v>
      </c>
      <c r="Z12" s="107" t="s">
        <v>31</v>
      </c>
      <c r="AA12" s="1"/>
      <c r="AB12" s="1"/>
      <c r="AC12" s="1"/>
      <c r="AD12" s="1"/>
      <c r="AE12" s="57"/>
      <c r="AF12" s="1"/>
      <c r="AG12" s="111"/>
      <c r="AH12" s="112"/>
      <c r="AI12" s="112"/>
      <c r="AJ12" s="112"/>
      <c r="AK12" s="112"/>
      <c r="AL12" s="112"/>
      <c r="AM12" s="11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  <c r="BG12" s="67"/>
      <c r="BH12" s="68"/>
      <c r="BI12" s="68"/>
      <c r="BJ12" s="69"/>
      <c r="BK12" s="1"/>
    </row>
    <row r="13" spans="1:63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131" t="s">
        <v>24</v>
      </c>
      <c r="N13" s="90"/>
      <c r="O13" s="90"/>
      <c r="P13" s="90"/>
      <c r="Q13" s="92"/>
      <c r="R13" s="39"/>
      <c r="S13" s="1"/>
      <c r="T13" s="105" t="s">
        <v>31</v>
      </c>
      <c r="U13" s="106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07" t="s">
        <v>34</v>
      </c>
      <c r="AA13" s="1"/>
      <c r="AB13" s="1"/>
      <c r="AC13" s="1"/>
      <c r="AD13" s="1"/>
      <c r="AE13" s="57"/>
      <c r="AF13" s="1"/>
      <c r="AG13" s="111"/>
      <c r="AH13" s="112"/>
      <c r="AI13" s="112"/>
      <c r="AJ13" s="112"/>
      <c r="AK13" s="112"/>
      <c r="AL13" s="112"/>
      <c r="AM13" s="11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  <c r="BG13" s="67"/>
      <c r="BH13" s="68"/>
      <c r="BI13" s="68"/>
      <c r="BJ13" s="69"/>
      <c r="BK13" s="1"/>
    </row>
    <row r="14" spans="1:63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131" t="s">
        <v>41</v>
      </c>
      <c r="N14" s="89"/>
      <c r="O14" s="90"/>
      <c r="P14" s="90"/>
      <c r="Q14" s="95"/>
      <c r="R14" s="39"/>
      <c r="S14" s="1"/>
      <c r="T14" s="105" t="s">
        <v>34</v>
      </c>
      <c r="U14" s="106" t="s">
        <v>34</v>
      </c>
      <c r="V14" s="112" t="s">
        <v>34</v>
      </c>
      <c r="W14" s="112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1"/>
      <c r="AG14" s="111"/>
      <c r="AH14" s="112"/>
      <c r="AI14" s="112"/>
      <c r="AJ14" s="112"/>
      <c r="AK14" s="112"/>
      <c r="AL14" s="112"/>
      <c r="AM14" s="11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  <c r="BG14" s="67"/>
      <c r="BH14" s="68"/>
      <c r="BI14" s="68"/>
      <c r="BJ14" s="69"/>
      <c r="BK14" s="1"/>
    </row>
    <row r="15" spans="1:63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05" t="s">
        <v>26</v>
      </c>
      <c r="U15" s="106" t="s">
        <v>26</v>
      </c>
      <c r="V15" s="106" t="s">
        <v>26</v>
      </c>
      <c r="W15" s="112" t="s">
        <v>26</v>
      </c>
      <c r="X15" s="106" t="s">
        <v>39</v>
      </c>
      <c r="Y15" s="106" t="s">
        <v>39</v>
      </c>
      <c r="Z15" s="107" t="s">
        <v>39</v>
      </c>
      <c r="AA15" s="1"/>
      <c r="AB15" s="1"/>
      <c r="AC15" s="1"/>
      <c r="AD15" s="1"/>
      <c r="AE15" s="57"/>
      <c r="AF15" s="1"/>
      <c r="AG15" s="111"/>
      <c r="AH15" s="112"/>
      <c r="AI15" s="112"/>
      <c r="AJ15" s="112"/>
      <c r="AK15" s="112"/>
      <c r="AL15" s="112"/>
      <c r="AM15" s="11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  <c r="BG15" s="67"/>
      <c r="BH15" s="68"/>
      <c r="BI15" s="68"/>
      <c r="BJ15" s="69"/>
      <c r="BK15" s="1"/>
    </row>
    <row r="16" spans="1:63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05" t="s">
        <v>39</v>
      </c>
      <c r="U16" s="106" t="s">
        <v>39</v>
      </c>
      <c r="V16" s="114" t="s">
        <v>39</v>
      </c>
      <c r="W16" s="108" t="s">
        <v>41</v>
      </c>
      <c r="X16" s="114" t="s">
        <v>41</v>
      </c>
      <c r="Y16" s="108" t="s">
        <v>42</v>
      </c>
      <c r="Z16" s="127" t="s">
        <v>43</v>
      </c>
      <c r="AA16" s="1"/>
      <c r="AB16" s="1"/>
      <c r="AC16" s="1"/>
      <c r="AD16" s="1"/>
      <c r="AE16" s="57"/>
      <c r="AF16" s="1"/>
      <c r="AG16" s="111"/>
      <c r="AH16" s="112"/>
      <c r="AI16" s="112"/>
      <c r="AJ16" s="112"/>
      <c r="AK16" s="112"/>
      <c r="AL16" s="112"/>
      <c r="AM16" s="11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  <c r="BG16" s="67"/>
      <c r="BH16" s="68"/>
      <c r="BI16" s="68"/>
      <c r="BJ16" s="69"/>
      <c r="BK16" s="1"/>
    </row>
    <row r="17" spans="1:63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1"/>
      <c r="T17" s="125" t="s">
        <v>45</v>
      </c>
      <c r="U17" s="127" t="s">
        <v>45</v>
      </c>
      <c r="V17" s="146">
        <f>J39</f>
        <v>69</v>
      </c>
      <c r="W17" s="147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1"/>
      <c r="AG17" s="117"/>
      <c r="AH17" s="114"/>
      <c r="AI17" s="146">
        <f>100-V17</f>
        <v>31</v>
      </c>
      <c r="AJ17" s="147"/>
      <c r="AK17" s="36" t="str">
        <f>IF(AI17&gt;19,"de litere",IF(AI17=1,"litera","litere"))</f>
        <v>de litere</v>
      </c>
      <c r="AL17" s="34"/>
      <c r="AM17" s="3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67"/>
      <c r="BB17" s="68"/>
      <c r="BC17" s="68"/>
      <c r="BD17" s="69"/>
      <c r="BE17" s="1"/>
      <c r="BF17" s="1"/>
      <c r="BG17" s="67"/>
      <c r="BH17" s="68"/>
      <c r="BI17" s="68"/>
      <c r="BJ17" s="69"/>
      <c r="BK17" s="1"/>
    </row>
    <row r="18" spans="1:63" ht="22.5" customHeight="1" thickBot="1">
      <c r="A18" s="1"/>
      <c r="B18" s="47"/>
      <c r="C18" s="46"/>
      <c r="D18" s="79" t="s">
        <v>56</v>
      </c>
      <c r="E18" s="141">
        <v>4</v>
      </c>
      <c r="F18" s="142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127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67"/>
      <c r="BB18" s="68"/>
      <c r="BC18" s="68"/>
      <c r="BD18" s="69"/>
      <c r="BE18" s="1"/>
      <c r="BF18" s="1"/>
      <c r="BG18" s="67"/>
      <c r="BH18" s="68"/>
      <c r="BI18" s="68"/>
      <c r="BJ18" s="69"/>
      <c r="BK18" s="1"/>
    </row>
    <row r="19" spans="1:63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70"/>
      <c r="BB19" s="71"/>
      <c r="BC19" s="71"/>
      <c r="BD19" s="72"/>
      <c r="BE19" s="1"/>
      <c r="BF19" s="1"/>
      <c r="BG19" s="70"/>
      <c r="BH19" s="71"/>
      <c r="BI19" s="71"/>
      <c r="BJ19" s="72"/>
      <c r="BK19" s="1"/>
    </row>
    <row r="20" spans="1:63" ht="22.5" customHeight="1" thickBot="1">
      <c r="A20" s="21"/>
      <c r="B20" s="50"/>
      <c r="C20" s="51"/>
      <c r="D20" s="49"/>
      <c r="E20" s="50" t="s">
        <v>78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22"/>
      <c r="AF22" s="122"/>
      <c r="AG22" s="122"/>
      <c r="AH22" s="122"/>
      <c r="AI22" s="122"/>
      <c r="AJ22" s="122"/>
      <c r="AK22" s="122"/>
      <c r="AL22" s="122"/>
      <c r="AM22" s="122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64">
        <f>105-COUNTBLANK(AG3:AM17)</f>
        <v>33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69</v>
      </c>
      <c r="K39" s="4" t="s">
        <v>2</v>
      </c>
      <c r="M39" s="121">
        <f>A40+E40+I40+O40+U40-AB40</f>
        <v>27</v>
      </c>
      <c r="N39" s="4" t="s">
        <v>3</v>
      </c>
      <c r="Q39" s="121">
        <f>SUM(B40:D40)+SUM(F40:H40)+SUM(J40:N40)+SUM(P40:T40)+SUM(V40:Z40)</f>
        <v>40</v>
      </c>
      <c r="R39" s="4" t="s">
        <v>4</v>
      </c>
    </row>
    <row r="40" spans="1:27" ht="20.25">
      <c r="A40" s="4">
        <v>7</v>
      </c>
      <c r="B40" s="4">
        <v>2</v>
      </c>
      <c r="C40" s="4">
        <v>3</v>
      </c>
      <c r="D40" s="4">
        <v>3</v>
      </c>
      <c r="E40" s="4">
        <v>3</v>
      </c>
      <c r="F40" s="4">
        <v>2</v>
      </c>
      <c r="G40" s="4">
        <v>1</v>
      </c>
      <c r="H40" s="4">
        <v>1</v>
      </c>
      <c r="I40" s="4">
        <v>8</v>
      </c>
      <c r="J40" s="4">
        <v>1</v>
      </c>
      <c r="K40" s="4">
        <v>0</v>
      </c>
      <c r="L40" s="4">
        <v>3</v>
      </c>
      <c r="M40" s="4">
        <v>1</v>
      </c>
      <c r="N40" s="4">
        <v>6</v>
      </c>
      <c r="O40" s="4">
        <v>4</v>
      </c>
      <c r="P40" s="4">
        <v>2</v>
      </c>
      <c r="Q40" s="4">
        <v>0</v>
      </c>
      <c r="R40" s="4">
        <v>3</v>
      </c>
      <c r="S40">
        <v>3</v>
      </c>
      <c r="T40" s="6">
        <v>6</v>
      </c>
      <c r="U40" s="6">
        <v>5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/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>
        <v>1</v>
      </c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>
        <v>1</v>
      </c>
      <c r="M68" s="11">
        <v>1</v>
      </c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>
        <v>1</v>
      </c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>
        <v>1</v>
      </c>
      <c r="H70" s="11">
        <v>1</v>
      </c>
      <c r="I70" s="11">
        <v>1</v>
      </c>
      <c r="J70" s="11">
        <v>4</v>
      </c>
      <c r="K70" s="11">
        <v>1</v>
      </c>
      <c r="L70" s="11">
        <v>1</v>
      </c>
      <c r="M70" s="11">
        <v>1</v>
      </c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>
        <v>2</v>
      </c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>
        <v>1</v>
      </c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>
        <v>1</v>
      </c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>
        <v>8</v>
      </c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E18:F18"/>
    <mergeCell ref="T2:Z2"/>
    <mergeCell ref="AG2:AM2"/>
    <mergeCell ref="BA2:BD2"/>
    <mergeCell ref="BG2:BJ2"/>
    <mergeCell ref="V17:W17"/>
    <mergeCell ref="AI17:AJ17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K104"/>
  <sheetViews>
    <sheetView showRowColHeaders="0" zoomScale="90" zoomScaleNormal="90" zoomScalePageLayoutView="0" workbookViewId="0" topLeftCell="A1">
      <selection activeCell="BA27" sqref="BA27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1.421875" style="4" hidden="1" customWidth="1"/>
    <col min="28" max="31" width="1.421875" style="4" customWidth="1"/>
    <col min="32" max="39" width="4.28125" style="4" customWidth="1"/>
    <col min="40" max="40" width="4.28125" style="4" hidden="1" customWidth="1"/>
    <col min="41" max="51" width="5.7109375" style="4" hidden="1" customWidth="1"/>
    <col min="52" max="52" width="4.28125" style="4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33"/>
      <c r="B1" s="124" t="s">
        <v>60</v>
      </c>
      <c r="C1" s="1"/>
      <c r="D1" s="1"/>
      <c r="E1" s="168" t="s">
        <v>250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6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43" t="s">
        <v>7</v>
      </c>
      <c r="U2" s="144"/>
      <c r="V2" s="144"/>
      <c r="W2" s="144"/>
      <c r="X2" s="144"/>
      <c r="Y2" s="144"/>
      <c r="Z2" s="145"/>
      <c r="AA2" s="1"/>
      <c r="AB2" s="1"/>
      <c r="AC2" s="1"/>
      <c r="AD2" s="1"/>
      <c r="AE2" s="57"/>
      <c r="AF2" s="20"/>
      <c r="AG2" s="143" t="s">
        <v>55</v>
      </c>
      <c r="AH2" s="144"/>
      <c r="AI2" s="144"/>
      <c r="AJ2" s="144"/>
      <c r="AK2" s="144"/>
      <c r="AL2" s="144"/>
      <c r="AM2" s="145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3" t="s">
        <v>0</v>
      </c>
      <c r="BB2" s="144"/>
      <c r="BC2" s="144"/>
      <c r="BD2" s="145"/>
      <c r="BE2" s="1"/>
      <c r="BF2" s="1"/>
      <c r="BG2" s="143" t="s">
        <v>0</v>
      </c>
      <c r="BH2" s="144"/>
      <c r="BI2" s="144"/>
      <c r="BJ2" s="145"/>
      <c r="BK2" s="1"/>
    </row>
    <row r="3" spans="1:63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26" t="s">
        <v>9</v>
      </c>
      <c r="AA3" s="1"/>
      <c r="AB3" s="1"/>
      <c r="AC3" s="1"/>
      <c r="AD3" s="1"/>
      <c r="AE3" s="1"/>
      <c r="AF3" s="1"/>
      <c r="AG3" s="111" t="s">
        <v>34</v>
      </c>
      <c r="AH3" s="109" t="s">
        <v>30</v>
      </c>
      <c r="AI3" s="132" t="s">
        <v>9</v>
      </c>
      <c r="AJ3" s="132" t="s">
        <v>39</v>
      </c>
      <c r="AK3" s="132" t="s">
        <v>9</v>
      </c>
      <c r="AL3" s="132" t="s">
        <v>31</v>
      </c>
      <c r="AM3" s="133" t="s">
        <v>17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3">
        <v>1</v>
      </c>
      <c r="BB3" s="74" t="s">
        <v>125</v>
      </c>
      <c r="BC3" s="74" t="s">
        <v>94</v>
      </c>
      <c r="BD3" s="75">
        <v>70</v>
      </c>
      <c r="BE3" s="1"/>
      <c r="BF3" s="1"/>
      <c r="BG3" s="73"/>
      <c r="BH3" s="74"/>
      <c r="BI3" s="74"/>
      <c r="BJ3" s="75"/>
      <c r="BK3" s="1"/>
    </row>
    <row r="4" spans="1:63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1"/>
      <c r="T4" s="111" t="s">
        <v>9</v>
      </c>
      <c r="U4" s="112" t="s">
        <v>9</v>
      </c>
      <c r="V4" s="112" t="s">
        <v>9</v>
      </c>
      <c r="W4" s="112" t="s">
        <v>9</v>
      </c>
      <c r="X4" s="106" t="s">
        <v>11</v>
      </c>
      <c r="Y4" s="106" t="s">
        <v>11</v>
      </c>
      <c r="Z4" s="107" t="s">
        <v>12</v>
      </c>
      <c r="AA4" s="1"/>
      <c r="AB4" s="1"/>
      <c r="AC4" s="1"/>
      <c r="AD4" s="1"/>
      <c r="AE4" s="57"/>
      <c r="AF4" s="2"/>
      <c r="AG4" s="111" t="s">
        <v>17</v>
      </c>
      <c r="AH4" s="112" t="s">
        <v>31</v>
      </c>
      <c r="AI4" s="112" t="s">
        <v>12</v>
      </c>
      <c r="AJ4" s="112" t="s">
        <v>16</v>
      </c>
      <c r="AK4" s="112" t="s">
        <v>24</v>
      </c>
      <c r="AL4" s="112" t="s">
        <v>26</v>
      </c>
      <c r="AM4" s="113" t="s">
        <v>41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80</v>
      </c>
      <c r="BC4" s="68" t="s">
        <v>66</v>
      </c>
      <c r="BD4" s="69">
        <v>114</v>
      </c>
      <c r="BE4" s="1"/>
      <c r="BF4" s="1"/>
      <c r="BG4" s="67"/>
      <c r="BH4" s="68"/>
      <c r="BI4" s="68"/>
      <c r="BJ4" s="69"/>
      <c r="BK4" s="1"/>
    </row>
    <row r="5" spans="1:63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06" t="s">
        <v>12</v>
      </c>
      <c r="V5" s="112" t="s">
        <v>12</v>
      </c>
      <c r="W5" s="112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/>
      <c r="AE5" s="57"/>
      <c r="AF5" s="1"/>
      <c r="AG5" s="111" t="s">
        <v>12</v>
      </c>
      <c r="AH5" s="112" t="s">
        <v>9</v>
      </c>
      <c r="AI5" s="112" t="s">
        <v>30</v>
      </c>
      <c r="AJ5" s="112" t="s">
        <v>16</v>
      </c>
      <c r="AK5" s="112" t="s">
        <v>17</v>
      </c>
      <c r="AL5" s="112" t="s">
        <v>9</v>
      </c>
      <c r="AM5" s="113" t="s">
        <v>24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81</v>
      </c>
      <c r="BC5" s="68" t="s">
        <v>82</v>
      </c>
      <c r="BD5" s="69">
        <v>3</v>
      </c>
      <c r="BE5" s="1"/>
      <c r="BF5" s="1"/>
      <c r="BG5" s="67"/>
      <c r="BH5" s="68"/>
      <c r="BI5" s="68"/>
      <c r="BJ5" s="69"/>
      <c r="BK5" s="1"/>
    </row>
    <row r="6" spans="1:63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1"/>
      <c r="T6" s="111" t="s">
        <v>14</v>
      </c>
      <c r="U6" s="106" t="s">
        <v>17</v>
      </c>
      <c r="V6" s="106" t="s">
        <v>17</v>
      </c>
      <c r="W6" s="106" t="s">
        <v>17</v>
      </c>
      <c r="X6" s="112" t="s">
        <v>17</v>
      </c>
      <c r="Y6" s="112" t="s">
        <v>17</v>
      </c>
      <c r="Z6" s="113" t="s">
        <v>17</v>
      </c>
      <c r="AA6" s="1"/>
      <c r="AB6" s="1"/>
      <c r="AC6" s="1"/>
      <c r="AD6" s="1"/>
      <c r="AE6" s="57"/>
      <c r="AF6" s="1"/>
      <c r="AG6" s="111" t="s">
        <v>34</v>
      </c>
      <c r="AH6" s="112" t="s">
        <v>28</v>
      </c>
      <c r="AI6" s="112" t="s">
        <v>17</v>
      </c>
      <c r="AJ6" s="112" t="s">
        <v>31</v>
      </c>
      <c r="AK6" s="112" t="s">
        <v>17</v>
      </c>
      <c r="AL6" s="112" t="s">
        <v>17</v>
      </c>
      <c r="AM6" s="113" t="s">
        <v>14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142</v>
      </c>
      <c r="BC6" s="68" t="s">
        <v>174</v>
      </c>
      <c r="BD6" s="69">
        <v>33</v>
      </c>
      <c r="BE6" s="1"/>
      <c r="BF6" s="1"/>
      <c r="BG6" s="67"/>
      <c r="BH6" s="68"/>
      <c r="BI6" s="68"/>
      <c r="BJ6" s="69"/>
      <c r="BK6" s="1"/>
    </row>
    <row r="7" spans="1:63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131" t="s">
        <v>31</v>
      </c>
      <c r="N7" s="90"/>
      <c r="O7" s="90"/>
      <c r="P7" s="90"/>
      <c r="Q7" s="92"/>
      <c r="R7" s="39"/>
      <c r="S7" s="1"/>
      <c r="T7" s="111" t="s">
        <v>17</v>
      </c>
      <c r="U7" s="112" t="s">
        <v>17</v>
      </c>
      <c r="V7" s="112" t="s">
        <v>17</v>
      </c>
      <c r="W7" s="106" t="s">
        <v>20</v>
      </c>
      <c r="X7" s="106" t="s">
        <v>20</v>
      </c>
      <c r="Y7" s="106" t="s">
        <v>21</v>
      </c>
      <c r="Z7" s="113" t="s">
        <v>21</v>
      </c>
      <c r="AA7" s="1"/>
      <c r="AB7" s="1"/>
      <c r="AC7" s="1"/>
      <c r="AD7" s="1"/>
      <c r="AE7" s="57"/>
      <c r="AF7" s="1"/>
      <c r="AG7" s="111" t="s">
        <v>21</v>
      </c>
      <c r="AH7" s="112" t="s">
        <v>31</v>
      </c>
      <c r="AI7" s="112" t="s">
        <v>19</v>
      </c>
      <c r="AJ7" s="116"/>
      <c r="AK7" s="116"/>
      <c r="AL7" s="116"/>
      <c r="AM7" s="119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110</v>
      </c>
      <c r="BC7" s="68" t="s">
        <v>117</v>
      </c>
      <c r="BD7" s="69">
        <v>7</v>
      </c>
      <c r="BE7" s="1"/>
      <c r="BF7" s="1"/>
      <c r="BG7" s="67"/>
      <c r="BH7" s="68"/>
      <c r="BI7" s="68"/>
      <c r="BJ7" s="69"/>
      <c r="BK7" s="1"/>
    </row>
    <row r="8" spans="1:63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131" t="s">
        <v>16</v>
      </c>
      <c r="M8" s="131" t="s">
        <v>17</v>
      </c>
      <c r="N8" s="90"/>
      <c r="O8" s="90"/>
      <c r="P8" s="91"/>
      <c r="Q8" s="92"/>
      <c r="R8" s="39"/>
      <c r="S8" s="1"/>
      <c r="T8" s="105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/>
      <c r="AE8" s="57"/>
      <c r="AF8" s="1"/>
      <c r="AG8" s="118"/>
      <c r="AH8" s="116"/>
      <c r="AI8" s="116"/>
      <c r="AJ8" s="116"/>
      <c r="AK8" s="116"/>
      <c r="AL8" s="116"/>
      <c r="AM8" s="119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80</v>
      </c>
      <c r="BC8" s="68" t="s">
        <v>87</v>
      </c>
      <c r="BD8" s="69">
        <v>17</v>
      </c>
      <c r="BE8" s="1"/>
      <c r="BF8" s="1"/>
      <c r="BG8" s="67"/>
      <c r="BH8" s="68"/>
      <c r="BI8" s="68"/>
      <c r="BJ8" s="69"/>
      <c r="BK8" s="1"/>
    </row>
    <row r="9" spans="1:63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131" t="s">
        <v>12</v>
      </c>
      <c r="L9" s="90"/>
      <c r="M9" s="131" t="s">
        <v>12</v>
      </c>
      <c r="N9" s="90"/>
      <c r="O9" s="93"/>
      <c r="P9" s="90"/>
      <c r="Q9" s="92"/>
      <c r="R9" s="39"/>
      <c r="S9" s="1"/>
      <c r="T9" s="105" t="s">
        <v>24</v>
      </c>
      <c r="U9" s="106" t="s">
        <v>24</v>
      </c>
      <c r="V9" s="112" t="s">
        <v>24</v>
      </c>
      <c r="W9" s="112" t="s">
        <v>24</v>
      </c>
      <c r="X9" s="106" t="s">
        <v>27</v>
      </c>
      <c r="Y9" s="106" t="s">
        <v>28</v>
      </c>
      <c r="Z9" s="107" t="s">
        <v>28</v>
      </c>
      <c r="AA9" s="1"/>
      <c r="AB9" s="1"/>
      <c r="AC9" s="1"/>
      <c r="AD9" s="1"/>
      <c r="AE9" s="57"/>
      <c r="AF9" s="1"/>
      <c r="AG9" s="118"/>
      <c r="AH9" s="116"/>
      <c r="AI9" s="112"/>
      <c r="AJ9" s="116"/>
      <c r="AK9" s="112"/>
      <c r="AL9" s="112"/>
      <c r="AM9" s="113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>
        <v>7</v>
      </c>
      <c r="BB9" s="68" t="s">
        <v>88</v>
      </c>
      <c r="BC9" s="68" t="s">
        <v>89</v>
      </c>
      <c r="BD9" s="69">
        <v>18</v>
      </c>
      <c r="BE9" s="1"/>
      <c r="BF9" s="1"/>
      <c r="BG9" s="67"/>
      <c r="BH9" s="68"/>
      <c r="BI9" s="68"/>
      <c r="BJ9" s="69"/>
      <c r="BK9" s="1"/>
    </row>
    <row r="10" spans="1:63" ht="22.5" customHeight="1">
      <c r="A10" s="1"/>
      <c r="B10" s="66" t="s">
        <v>29</v>
      </c>
      <c r="C10" s="96"/>
      <c r="D10" s="90"/>
      <c r="E10" s="90"/>
      <c r="F10" s="93"/>
      <c r="G10" s="131" t="s">
        <v>9</v>
      </c>
      <c r="H10" s="131" t="s">
        <v>34</v>
      </c>
      <c r="I10" s="131" t="s">
        <v>39</v>
      </c>
      <c r="J10" s="131" t="s">
        <v>30</v>
      </c>
      <c r="K10" s="131" t="s">
        <v>9</v>
      </c>
      <c r="L10" s="131" t="s">
        <v>31</v>
      </c>
      <c r="M10" s="131" t="s">
        <v>17</v>
      </c>
      <c r="N10" s="93"/>
      <c r="O10" s="90"/>
      <c r="P10" s="90"/>
      <c r="Q10" s="97"/>
      <c r="R10" s="39"/>
      <c r="S10" s="1"/>
      <c r="T10" s="105" t="s">
        <v>28</v>
      </c>
      <c r="U10" s="112" t="s">
        <v>28</v>
      </c>
      <c r="V10" s="106" t="s">
        <v>30</v>
      </c>
      <c r="W10" s="112" t="s">
        <v>30</v>
      </c>
      <c r="X10" s="112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1"/>
      <c r="AG10" s="111"/>
      <c r="AH10" s="112"/>
      <c r="AI10" s="112"/>
      <c r="AJ10" s="112"/>
      <c r="AK10" s="112"/>
      <c r="AL10" s="112"/>
      <c r="AM10" s="113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>
        <v>8</v>
      </c>
      <c r="BB10" s="68" t="s">
        <v>83</v>
      </c>
      <c r="BC10" s="68" t="s">
        <v>90</v>
      </c>
      <c r="BD10" s="69">
        <v>11</v>
      </c>
      <c r="BE10" s="1"/>
      <c r="BF10" s="1"/>
      <c r="BG10" s="67"/>
      <c r="BH10" s="68"/>
      <c r="BI10" s="68"/>
      <c r="BJ10" s="69"/>
      <c r="BK10" s="1"/>
    </row>
    <row r="11" spans="1:63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131" t="s">
        <v>16</v>
      </c>
      <c r="N11" s="90"/>
      <c r="O11" s="93"/>
      <c r="P11" s="90"/>
      <c r="Q11" s="92"/>
      <c r="R11" s="39"/>
      <c r="S11" s="1"/>
      <c r="T11" s="105" t="s">
        <v>32</v>
      </c>
      <c r="U11" s="106" t="s">
        <v>32</v>
      </c>
      <c r="V11" s="106" t="s">
        <v>32</v>
      </c>
      <c r="W11" s="106" t="s">
        <v>32</v>
      </c>
      <c r="X11" s="106" t="s">
        <v>19</v>
      </c>
      <c r="Y11" s="106" t="s">
        <v>19</v>
      </c>
      <c r="Z11" s="107" t="s">
        <v>19</v>
      </c>
      <c r="AA11" s="1"/>
      <c r="AB11" s="1"/>
      <c r="AC11" s="1"/>
      <c r="AD11" s="1"/>
      <c r="AE11" s="57"/>
      <c r="AF11" s="1"/>
      <c r="AG11" s="111"/>
      <c r="AH11" s="112"/>
      <c r="AI11" s="112"/>
      <c r="AJ11" s="112"/>
      <c r="AK11" s="112"/>
      <c r="AL11" s="112"/>
      <c r="AM11" s="11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>
        <v>9</v>
      </c>
      <c r="BB11" s="68" t="s">
        <v>91</v>
      </c>
      <c r="BC11" s="68" t="s">
        <v>92</v>
      </c>
      <c r="BD11" s="69">
        <v>284</v>
      </c>
      <c r="BE11" s="1"/>
      <c r="BF11" s="1"/>
      <c r="BG11" s="67"/>
      <c r="BH11" s="68"/>
      <c r="BI11" s="68"/>
      <c r="BJ11" s="69"/>
      <c r="BK11" s="1"/>
    </row>
    <row r="12" spans="1:63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131" t="s">
        <v>26</v>
      </c>
      <c r="N12" s="90"/>
      <c r="O12" s="90"/>
      <c r="P12" s="91"/>
      <c r="Q12" s="92"/>
      <c r="R12" s="39"/>
      <c r="S12" s="1"/>
      <c r="T12" s="105" t="s">
        <v>19</v>
      </c>
      <c r="U12" s="112" t="s">
        <v>19</v>
      </c>
      <c r="V12" s="106" t="s">
        <v>16</v>
      </c>
      <c r="W12" s="106" t="s">
        <v>16</v>
      </c>
      <c r="X12" s="112" t="s">
        <v>16</v>
      </c>
      <c r="Y12" s="112" t="s">
        <v>16</v>
      </c>
      <c r="Z12" s="107" t="s">
        <v>31</v>
      </c>
      <c r="AA12" s="1"/>
      <c r="AB12" s="1"/>
      <c r="AC12" s="1"/>
      <c r="AD12" s="1"/>
      <c r="AE12" s="57"/>
      <c r="AF12" s="1"/>
      <c r="AG12" s="111"/>
      <c r="AH12" s="112"/>
      <c r="AI12" s="112"/>
      <c r="AJ12" s="112"/>
      <c r="AK12" s="112"/>
      <c r="AL12" s="112"/>
      <c r="AM12" s="11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  <c r="BG12" s="67"/>
      <c r="BH12" s="68"/>
      <c r="BI12" s="68"/>
      <c r="BJ12" s="69"/>
      <c r="BK12" s="1"/>
    </row>
    <row r="13" spans="1:63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131" t="s">
        <v>24</v>
      </c>
      <c r="N13" s="131" t="s">
        <v>30</v>
      </c>
      <c r="O13" s="90"/>
      <c r="P13" s="90"/>
      <c r="Q13" s="92"/>
      <c r="R13" s="39"/>
      <c r="S13" s="1"/>
      <c r="T13" s="105" t="s">
        <v>31</v>
      </c>
      <c r="U13" s="106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07" t="s">
        <v>34</v>
      </c>
      <c r="AA13" s="1"/>
      <c r="AB13" s="1"/>
      <c r="AC13" s="1"/>
      <c r="AD13" s="1"/>
      <c r="AE13" s="57"/>
      <c r="AF13" s="1"/>
      <c r="AG13" s="111"/>
      <c r="AH13" s="112"/>
      <c r="AI13" s="112"/>
      <c r="AJ13" s="112"/>
      <c r="AK13" s="112"/>
      <c r="AL13" s="112"/>
      <c r="AM13" s="11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  <c r="BG13" s="67"/>
      <c r="BH13" s="68"/>
      <c r="BI13" s="68"/>
      <c r="BJ13" s="69"/>
      <c r="BK13" s="1"/>
    </row>
    <row r="14" spans="1:63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131" t="s">
        <v>41</v>
      </c>
      <c r="N14" s="131" t="s">
        <v>9</v>
      </c>
      <c r="O14" s="131" t="s">
        <v>34</v>
      </c>
      <c r="P14" s="131" t="s">
        <v>17</v>
      </c>
      <c r="Q14" s="95"/>
      <c r="R14" s="39"/>
      <c r="S14" s="1"/>
      <c r="T14" s="105" t="s">
        <v>34</v>
      </c>
      <c r="U14" s="106" t="s">
        <v>34</v>
      </c>
      <c r="V14" s="112" t="s">
        <v>34</v>
      </c>
      <c r="W14" s="112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1"/>
      <c r="AG14" s="111"/>
      <c r="AH14" s="112"/>
      <c r="AI14" s="112"/>
      <c r="AJ14" s="112"/>
      <c r="AK14" s="112"/>
      <c r="AL14" s="112"/>
      <c r="AM14" s="11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  <c r="BG14" s="67"/>
      <c r="BH14" s="68"/>
      <c r="BI14" s="68"/>
      <c r="BJ14" s="69"/>
      <c r="BK14" s="1"/>
    </row>
    <row r="15" spans="1:63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131" t="s">
        <v>17</v>
      </c>
      <c r="N15" s="90"/>
      <c r="O15" s="131" t="s">
        <v>24</v>
      </c>
      <c r="P15" s="90"/>
      <c r="Q15" s="92"/>
      <c r="R15" s="39"/>
      <c r="S15" s="1"/>
      <c r="T15" s="105" t="s">
        <v>26</v>
      </c>
      <c r="U15" s="106" t="s">
        <v>26</v>
      </c>
      <c r="V15" s="106" t="s">
        <v>26</v>
      </c>
      <c r="W15" s="112" t="s">
        <v>26</v>
      </c>
      <c r="X15" s="106" t="s">
        <v>39</v>
      </c>
      <c r="Y15" s="106" t="s">
        <v>39</v>
      </c>
      <c r="Z15" s="107" t="s">
        <v>39</v>
      </c>
      <c r="AA15" s="1"/>
      <c r="AB15" s="1"/>
      <c r="AC15" s="1"/>
      <c r="AD15" s="1"/>
      <c r="AE15" s="57"/>
      <c r="AF15" s="1"/>
      <c r="AG15" s="111"/>
      <c r="AH15" s="112"/>
      <c r="AI15" s="112"/>
      <c r="AJ15" s="112"/>
      <c r="AK15" s="112"/>
      <c r="AL15" s="112"/>
      <c r="AM15" s="11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  <c r="BG15" s="67"/>
      <c r="BH15" s="68"/>
      <c r="BI15" s="68"/>
      <c r="BJ15" s="69"/>
      <c r="BK15" s="1"/>
    </row>
    <row r="16" spans="1:63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131" t="s">
        <v>28</v>
      </c>
      <c r="P16" s="89"/>
      <c r="Q16" s="92"/>
      <c r="R16" s="39"/>
      <c r="S16" s="1"/>
      <c r="T16" s="105" t="s">
        <v>39</v>
      </c>
      <c r="U16" s="106" t="s">
        <v>39</v>
      </c>
      <c r="V16" s="114" t="s">
        <v>39</v>
      </c>
      <c r="W16" s="108" t="s">
        <v>41</v>
      </c>
      <c r="X16" s="114" t="s">
        <v>41</v>
      </c>
      <c r="Y16" s="108" t="s">
        <v>42</v>
      </c>
      <c r="Z16" s="127" t="s">
        <v>43</v>
      </c>
      <c r="AA16" s="1"/>
      <c r="AB16" s="1"/>
      <c r="AC16" s="1"/>
      <c r="AD16" s="1"/>
      <c r="AE16" s="57"/>
      <c r="AF16" s="1"/>
      <c r="AG16" s="111"/>
      <c r="AH16" s="112"/>
      <c r="AI16" s="112"/>
      <c r="AJ16" s="112"/>
      <c r="AK16" s="112"/>
      <c r="AL16" s="112"/>
      <c r="AM16" s="11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  <c r="BG16" s="67"/>
      <c r="BH16" s="68"/>
      <c r="BI16" s="68"/>
      <c r="BJ16" s="69"/>
      <c r="BK16" s="1"/>
    </row>
    <row r="17" spans="1:63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36" t="s">
        <v>14</v>
      </c>
      <c r="K17" s="136" t="s">
        <v>17</v>
      </c>
      <c r="L17" s="136" t="s">
        <v>31</v>
      </c>
      <c r="M17" s="136" t="s">
        <v>19</v>
      </c>
      <c r="N17" s="136" t="s">
        <v>21</v>
      </c>
      <c r="O17" s="136" t="s">
        <v>9</v>
      </c>
      <c r="P17" s="136" t="s">
        <v>31</v>
      </c>
      <c r="Q17" s="135" t="s">
        <v>17</v>
      </c>
      <c r="R17" s="39"/>
      <c r="S17" s="1"/>
      <c r="T17" s="125" t="s">
        <v>45</v>
      </c>
      <c r="U17" s="127" t="s">
        <v>45</v>
      </c>
      <c r="V17" s="146">
        <f>J39</f>
        <v>69</v>
      </c>
      <c r="W17" s="147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1"/>
      <c r="AG17" s="117"/>
      <c r="AH17" s="114"/>
      <c r="AI17" s="146">
        <f>100-V17</f>
        <v>31</v>
      </c>
      <c r="AJ17" s="147"/>
      <c r="AK17" s="36" t="str">
        <f>IF(AI17&gt;19,"de litere",IF(AI17=1,"litera","litere"))</f>
        <v>de litere</v>
      </c>
      <c r="AL17" s="34"/>
      <c r="AM17" s="3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67"/>
      <c r="BB17" s="68"/>
      <c r="BC17" s="68"/>
      <c r="BD17" s="69"/>
      <c r="BE17" s="1"/>
      <c r="BF17" s="1"/>
      <c r="BG17" s="67"/>
      <c r="BH17" s="68"/>
      <c r="BI17" s="68"/>
      <c r="BJ17" s="69"/>
      <c r="BK17" s="1"/>
    </row>
    <row r="18" spans="1:63" ht="22.5" customHeight="1" thickBot="1">
      <c r="A18" s="1"/>
      <c r="B18" s="47"/>
      <c r="C18" s="46"/>
      <c r="D18" s="79" t="s">
        <v>56</v>
      </c>
      <c r="E18" s="141">
        <v>9</v>
      </c>
      <c r="F18" s="142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173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67"/>
      <c r="BB18" s="68"/>
      <c r="BC18" s="68"/>
      <c r="BD18" s="69"/>
      <c r="BE18" s="1"/>
      <c r="BF18" s="1"/>
      <c r="BG18" s="67"/>
      <c r="BH18" s="68"/>
      <c r="BI18" s="68"/>
      <c r="BJ18" s="69"/>
      <c r="BK18" s="1"/>
    </row>
    <row r="19" spans="1:63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70"/>
      <c r="BB19" s="71"/>
      <c r="BC19" s="71"/>
      <c r="BD19" s="72"/>
      <c r="BE19" s="1"/>
      <c r="BF19" s="1"/>
      <c r="BG19" s="70"/>
      <c r="BH19" s="71"/>
      <c r="BI19" s="71"/>
      <c r="BJ19" s="72"/>
      <c r="BK19" s="1"/>
    </row>
    <row r="20" spans="1:63" ht="22.5" customHeight="1" thickBot="1">
      <c r="A20" s="21"/>
      <c r="B20" s="50"/>
      <c r="C20" s="51"/>
      <c r="D20" s="49"/>
      <c r="E20" s="50" t="s">
        <v>78</v>
      </c>
      <c r="F20" s="52"/>
      <c r="G20" s="52"/>
      <c r="H20" s="52"/>
      <c r="I20" s="52"/>
      <c r="J20" s="52"/>
      <c r="K20" s="52"/>
      <c r="L20" s="52"/>
      <c r="M20" s="51"/>
      <c r="N20" s="49"/>
      <c r="O20" s="167" t="s">
        <v>254</v>
      </c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22"/>
      <c r="AF22" s="122"/>
      <c r="AG22" s="122"/>
      <c r="AH22" s="122"/>
      <c r="AI22" s="122"/>
      <c r="AJ22" s="122"/>
      <c r="AK22" s="122"/>
      <c r="AL22" s="122"/>
      <c r="AM22" s="122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64">
        <f>105-COUNTBLANK(AG3:AM17)</f>
        <v>33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69</v>
      </c>
      <c r="K39" s="4" t="s">
        <v>2</v>
      </c>
      <c r="M39" s="121">
        <f>A40+E40+I40+O40+U40-AB40</f>
        <v>27</v>
      </c>
      <c r="N39" s="4" t="s">
        <v>3</v>
      </c>
      <c r="Q39" s="121">
        <f>SUM(B40:D40)+SUM(F40:H40)+SUM(J40:N40)+SUM(P40:T40)+SUM(V40:Z40)</f>
        <v>40</v>
      </c>
      <c r="R39" s="4" t="s">
        <v>4</v>
      </c>
    </row>
    <row r="40" spans="1:27" ht="20.25">
      <c r="A40" s="4">
        <v>7</v>
      </c>
      <c r="B40" s="4">
        <v>2</v>
      </c>
      <c r="C40" s="4">
        <v>3</v>
      </c>
      <c r="D40" s="4">
        <v>3</v>
      </c>
      <c r="E40" s="4">
        <v>3</v>
      </c>
      <c r="F40" s="4">
        <v>2</v>
      </c>
      <c r="G40" s="4">
        <v>1</v>
      </c>
      <c r="H40" s="4">
        <v>1</v>
      </c>
      <c r="I40" s="4">
        <v>8</v>
      </c>
      <c r="J40" s="4">
        <v>1</v>
      </c>
      <c r="K40" s="4">
        <v>0</v>
      </c>
      <c r="L40" s="4">
        <v>3</v>
      </c>
      <c r="M40" s="4">
        <v>1</v>
      </c>
      <c r="N40" s="4">
        <v>6</v>
      </c>
      <c r="O40" s="4">
        <v>4</v>
      </c>
      <c r="P40" s="4">
        <v>2</v>
      </c>
      <c r="Q40" s="4">
        <v>0</v>
      </c>
      <c r="R40" s="4">
        <v>3</v>
      </c>
      <c r="S40">
        <v>3</v>
      </c>
      <c r="T40" s="6">
        <v>6</v>
      </c>
      <c r="U40" s="6">
        <v>5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/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/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/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/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>
        <v>1</v>
      </c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>
        <v>2</v>
      </c>
      <c r="M68" s="11">
        <v>1</v>
      </c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>
        <v>1</v>
      </c>
      <c r="L69" s="11"/>
      <c r="M69" s="11">
        <v>1</v>
      </c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>
        <v>1</v>
      </c>
      <c r="H70" s="11">
        <v>1</v>
      </c>
      <c r="I70" s="11">
        <v>1</v>
      </c>
      <c r="J70" s="11">
        <v>4</v>
      </c>
      <c r="K70" s="11">
        <v>1</v>
      </c>
      <c r="L70" s="11">
        <v>1</v>
      </c>
      <c r="M70" s="11">
        <v>1</v>
      </c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>
        <v>2</v>
      </c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>
        <v>1</v>
      </c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>
        <v>1</v>
      </c>
      <c r="N73" s="11">
        <v>4</v>
      </c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>
        <v>8</v>
      </c>
      <c r="N74" s="11">
        <v>1</v>
      </c>
      <c r="O74" s="11">
        <v>1</v>
      </c>
      <c r="P74" s="11">
        <v>1</v>
      </c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>
        <v>1</v>
      </c>
      <c r="N75" s="11"/>
      <c r="O75" s="11">
        <v>1</v>
      </c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>
        <v>1</v>
      </c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>
        <v>2</v>
      </c>
      <c r="K77" s="14">
        <v>1</v>
      </c>
      <c r="L77" s="14">
        <v>1</v>
      </c>
      <c r="M77" s="14">
        <v>1</v>
      </c>
      <c r="N77" s="14">
        <v>9</v>
      </c>
      <c r="O77" s="14">
        <v>1</v>
      </c>
      <c r="P77" s="14">
        <v>1</v>
      </c>
      <c r="Q77" s="15">
        <v>1</v>
      </c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E18:F18"/>
    <mergeCell ref="T2:Z2"/>
    <mergeCell ref="AG2:AM2"/>
    <mergeCell ref="BA2:BD2"/>
    <mergeCell ref="BG2:BJ2"/>
    <mergeCell ref="V17:W17"/>
    <mergeCell ref="AI17:AJ17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K104"/>
  <sheetViews>
    <sheetView showRowColHeaders="0" zoomScale="85" zoomScaleNormal="85" zoomScalePageLayoutView="0" workbookViewId="0" topLeftCell="A1">
      <selection activeCell="B2" sqref="B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1.421875" style="4" hidden="1" customWidth="1"/>
    <col min="28" max="31" width="1.421875" style="4" customWidth="1"/>
    <col min="32" max="39" width="4.28125" style="4" customWidth="1"/>
    <col min="40" max="40" width="4.28125" style="4" hidden="1" customWidth="1"/>
    <col min="41" max="51" width="5.7109375" style="4" hidden="1" customWidth="1"/>
    <col min="52" max="52" width="4.28125" style="4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33"/>
      <c r="B1" s="124" t="s">
        <v>218</v>
      </c>
      <c r="C1" s="1"/>
      <c r="D1" s="1"/>
      <c r="E1" s="12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6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43" t="s">
        <v>7</v>
      </c>
      <c r="U2" s="144"/>
      <c r="V2" s="144"/>
      <c r="W2" s="144"/>
      <c r="X2" s="144"/>
      <c r="Y2" s="144"/>
      <c r="Z2" s="145"/>
      <c r="AA2" s="1"/>
      <c r="AB2" s="1"/>
      <c r="AC2" s="1"/>
      <c r="AD2" s="1"/>
      <c r="AE2" s="57"/>
      <c r="AF2" s="20"/>
      <c r="AG2" s="143" t="s">
        <v>55</v>
      </c>
      <c r="AH2" s="144"/>
      <c r="AI2" s="144"/>
      <c r="AJ2" s="144"/>
      <c r="AK2" s="144"/>
      <c r="AL2" s="144"/>
      <c r="AM2" s="145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3" t="s">
        <v>0</v>
      </c>
      <c r="BB2" s="144"/>
      <c r="BC2" s="144"/>
      <c r="BD2" s="145"/>
      <c r="BE2" s="1"/>
      <c r="BF2" s="1"/>
      <c r="BG2" s="143" t="s">
        <v>0</v>
      </c>
      <c r="BH2" s="144"/>
      <c r="BI2" s="144"/>
      <c r="BJ2" s="145"/>
      <c r="BK2" s="1"/>
    </row>
    <row r="3" spans="1:63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26" t="s">
        <v>9</v>
      </c>
      <c r="AA3" s="1"/>
      <c r="AB3" s="1"/>
      <c r="AC3" s="1"/>
      <c r="AD3" s="1"/>
      <c r="AE3" s="1"/>
      <c r="AF3" s="1"/>
      <c r="AG3" s="111" t="s">
        <v>34</v>
      </c>
      <c r="AH3" s="109" t="s">
        <v>30</v>
      </c>
      <c r="AI3" s="132" t="s">
        <v>9</v>
      </c>
      <c r="AJ3" s="132" t="s">
        <v>39</v>
      </c>
      <c r="AK3" s="132" t="s">
        <v>9</v>
      </c>
      <c r="AL3" s="132" t="s">
        <v>31</v>
      </c>
      <c r="AM3" s="133" t="s">
        <v>17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3">
        <v>1</v>
      </c>
      <c r="BB3" s="74" t="s">
        <v>63</v>
      </c>
      <c r="BC3" s="74" t="s">
        <v>94</v>
      </c>
      <c r="BD3" s="75">
        <v>72</v>
      </c>
      <c r="BE3" s="1"/>
      <c r="BF3" s="1"/>
      <c r="BG3" s="73"/>
      <c r="BH3" s="74"/>
      <c r="BI3" s="74"/>
      <c r="BJ3" s="75"/>
      <c r="BK3" s="1"/>
    </row>
    <row r="4" spans="1:63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131" t="s">
        <v>12</v>
      </c>
      <c r="J4" s="90"/>
      <c r="K4" s="90"/>
      <c r="L4" s="91"/>
      <c r="M4" s="90"/>
      <c r="N4" s="90"/>
      <c r="O4" s="90"/>
      <c r="P4" s="89"/>
      <c r="Q4" s="92"/>
      <c r="R4" s="39"/>
      <c r="S4" s="1"/>
      <c r="T4" s="111" t="s">
        <v>9</v>
      </c>
      <c r="U4" s="112" t="s">
        <v>9</v>
      </c>
      <c r="V4" s="112" t="s">
        <v>9</v>
      </c>
      <c r="W4" s="112" t="s">
        <v>9</v>
      </c>
      <c r="X4" s="106" t="s">
        <v>11</v>
      </c>
      <c r="Y4" s="106" t="s">
        <v>11</v>
      </c>
      <c r="Z4" s="107" t="s">
        <v>12</v>
      </c>
      <c r="AA4" s="1"/>
      <c r="AB4" s="1"/>
      <c r="AC4" s="1"/>
      <c r="AD4" s="1"/>
      <c r="AE4" s="57"/>
      <c r="AF4" s="2"/>
      <c r="AG4" s="111" t="s">
        <v>17</v>
      </c>
      <c r="AH4" s="112" t="s">
        <v>31</v>
      </c>
      <c r="AI4" s="112" t="s">
        <v>12</v>
      </c>
      <c r="AJ4" s="112" t="s">
        <v>16</v>
      </c>
      <c r="AK4" s="112" t="s">
        <v>24</v>
      </c>
      <c r="AL4" s="112" t="s">
        <v>26</v>
      </c>
      <c r="AM4" s="113" t="s">
        <v>41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132</v>
      </c>
      <c r="BC4" s="68" t="s">
        <v>124</v>
      </c>
      <c r="BD4" s="69">
        <v>6</v>
      </c>
      <c r="BE4" s="1"/>
      <c r="BF4" s="1"/>
      <c r="BG4" s="67"/>
      <c r="BH4" s="68"/>
      <c r="BI4" s="68"/>
      <c r="BJ4" s="69"/>
      <c r="BK4" s="1"/>
    </row>
    <row r="5" spans="1:63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131" t="s">
        <v>9</v>
      </c>
      <c r="J5" s="90"/>
      <c r="K5" s="93"/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06" t="s">
        <v>12</v>
      </c>
      <c r="V5" s="112" t="s">
        <v>12</v>
      </c>
      <c r="W5" s="112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/>
      <c r="AE5" s="57"/>
      <c r="AF5" s="1"/>
      <c r="AG5" s="111" t="s">
        <v>12</v>
      </c>
      <c r="AH5" s="112" t="s">
        <v>9</v>
      </c>
      <c r="AI5" s="112" t="s">
        <v>30</v>
      </c>
      <c r="AJ5" s="112" t="s">
        <v>16</v>
      </c>
      <c r="AK5" s="112" t="s">
        <v>17</v>
      </c>
      <c r="AL5" s="112" t="s">
        <v>9</v>
      </c>
      <c r="AM5" s="113" t="s">
        <v>24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133</v>
      </c>
      <c r="BC5" s="68" t="s">
        <v>134</v>
      </c>
      <c r="BD5" s="69">
        <v>3</v>
      </c>
      <c r="BE5" s="1"/>
      <c r="BF5" s="1"/>
      <c r="BG5" s="67"/>
      <c r="BH5" s="68"/>
      <c r="BI5" s="68"/>
      <c r="BJ5" s="69"/>
      <c r="BK5" s="1"/>
    </row>
    <row r="6" spans="1:63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131" t="s">
        <v>16</v>
      </c>
      <c r="J6" s="93"/>
      <c r="K6" s="90"/>
      <c r="L6" s="90"/>
      <c r="M6" s="90"/>
      <c r="N6" s="89"/>
      <c r="O6" s="90"/>
      <c r="P6" s="90"/>
      <c r="Q6" s="95"/>
      <c r="R6" s="39"/>
      <c r="S6" s="1"/>
      <c r="T6" s="111" t="s">
        <v>14</v>
      </c>
      <c r="U6" s="106" t="s">
        <v>17</v>
      </c>
      <c r="V6" s="106" t="s">
        <v>17</v>
      </c>
      <c r="W6" s="106" t="s">
        <v>17</v>
      </c>
      <c r="X6" s="112" t="s">
        <v>17</v>
      </c>
      <c r="Y6" s="112" t="s">
        <v>17</v>
      </c>
      <c r="Z6" s="113" t="s">
        <v>17</v>
      </c>
      <c r="AA6" s="1"/>
      <c r="AB6" s="1"/>
      <c r="AC6" s="1"/>
      <c r="AD6" s="1"/>
      <c r="AE6" s="57"/>
      <c r="AF6" s="1"/>
      <c r="AG6" s="111" t="s">
        <v>34</v>
      </c>
      <c r="AH6" s="112" t="s">
        <v>28</v>
      </c>
      <c r="AI6" s="112" t="s">
        <v>17</v>
      </c>
      <c r="AJ6" s="112" t="s">
        <v>31</v>
      </c>
      <c r="AK6" s="112" t="s">
        <v>17</v>
      </c>
      <c r="AL6" s="112" t="s">
        <v>17</v>
      </c>
      <c r="AM6" s="113" t="s">
        <v>14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135</v>
      </c>
      <c r="BC6" s="68" t="s">
        <v>136</v>
      </c>
      <c r="BD6" s="69">
        <v>82</v>
      </c>
      <c r="BE6" s="1"/>
      <c r="BF6" s="1"/>
      <c r="BG6" s="67"/>
      <c r="BH6" s="68"/>
      <c r="BI6" s="68"/>
      <c r="BJ6" s="69"/>
      <c r="BK6" s="1"/>
    </row>
    <row r="7" spans="1:63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131" t="s">
        <v>26</v>
      </c>
      <c r="J7" s="90"/>
      <c r="K7" s="90"/>
      <c r="L7" s="90"/>
      <c r="M7" s="89"/>
      <c r="N7" s="90"/>
      <c r="O7" s="90"/>
      <c r="P7" s="90"/>
      <c r="Q7" s="92"/>
      <c r="R7" s="39"/>
      <c r="S7" s="1"/>
      <c r="T7" s="111" t="s">
        <v>17</v>
      </c>
      <c r="U7" s="112" t="s">
        <v>17</v>
      </c>
      <c r="V7" s="112" t="s">
        <v>17</v>
      </c>
      <c r="W7" s="106" t="s">
        <v>20</v>
      </c>
      <c r="X7" s="106" t="s">
        <v>20</v>
      </c>
      <c r="Y7" s="106" t="s">
        <v>21</v>
      </c>
      <c r="Z7" s="113" t="s">
        <v>21</v>
      </c>
      <c r="AA7" s="1"/>
      <c r="AB7" s="1"/>
      <c r="AC7" s="1"/>
      <c r="AD7" s="1"/>
      <c r="AE7" s="57"/>
      <c r="AF7" s="1"/>
      <c r="AG7" s="111" t="s">
        <v>21</v>
      </c>
      <c r="AH7" s="112" t="s">
        <v>31</v>
      </c>
      <c r="AI7" s="112" t="s">
        <v>19</v>
      </c>
      <c r="AJ7" s="116"/>
      <c r="AK7" s="116"/>
      <c r="AL7" s="116"/>
      <c r="AM7" s="119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137</v>
      </c>
      <c r="BC7" s="68" t="s">
        <v>138</v>
      </c>
      <c r="BD7" s="69">
        <v>7</v>
      </c>
      <c r="BE7" s="1"/>
      <c r="BF7" s="1"/>
      <c r="BG7" s="67"/>
      <c r="BH7" s="68"/>
      <c r="BI7" s="68"/>
      <c r="BJ7" s="69"/>
      <c r="BK7" s="1"/>
    </row>
    <row r="8" spans="1:63" ht="22.5" customHeight="1">
      <c r="A8" s="1"/>
      <c r="B8" s="66" t="s">
        <v>22</v>
      </c>
      <c r="C8" s="88"/>
      <c r="D8" s="91"/>
      <c r="E8" s="90"/>
      <c r="F8" s="90"/>
      <c r="G8" s="90"/>
      <c r="H8" s="131" t="s">
        <v>16</v>
      </c>
      <c r="I8" s="131" t="s">
        <v>24</v>
      </c>
      <c r="J8" s="90"/>
      <c r="K8" s="90"/>
      <c r="L8" s="91"/>
      <c r="M8" s="90"/>
      <c r="N8" s="90"/>
      <c r="O8" s="90"/>
      <c r="P8" s="91"/>
      <c r="Q8" s="92"/>
      <c r="R8" s="39"/>
      <c r="S8" s="1"/>
      <c r="T8" s="105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/>
      <c r="AE8" s="57"/>
      <c r="AF8" s="1"/>
      <c r="AG8" s="118"/>
      <c r="AH8" s="116"/>
      <c r="AI8" s="116"/>
      <c r="AJ8" s="116"/>
      <c r="AK8" s="116"/>
      <c r="AL8" s="116"/>
      <c r="AM8" s="119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133</v>
      </c>
      <c r="BC8" s="68" t="s">
        <v>139</v>
      </c>
      <c r="BD8" s="69">
        <v>4</v>
      </c>
      <c r="BE8" s="1"/>
      <c r="BF8" s="1"/>
      <c r="BG8" s="67"/>
      <c r="BH8" s="68"/>
      <c r="BI8" s="68"/>
      <c r="BJ8" s="69"/>
      <c r="BK8" s="1"/>
    </row>
    <row r="9" spans="1:63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131" t="s">
        <v>41</v>
      </c>
      <c r="J9" s="90"/>
      <c r="K9" s="93"/>
      <c r="L9" s="90"/>
      <c r="M9" s="90"/>
      <c r="N9" s="90"/>
      <c r="O9" s="93"/>
      <c r="P9" s="90"/>
      <c r="Q9" s="92"/>
      <c r="R9" s="39"/>
      <c r="S9" s="1"/>
      <c r="T9" s="105" t="s">
        <v>24</v>
      </c>
      <c r="U9" s="106" t="s">
        <v>24</v>
      </c>
      <c r="V9" s="112" t="s">
        <v>24</v>
      </c>
      <c r="W9" s="112" t="s">
        <v>24</v>
      </c>
      <c r="X9" s="106" t="s">
        <v>27</v>
      </c>
      <c r="Y9" s="106" t="s">
        <v>28</v>
      </c>
      <c r="Z9" s="107" t="s">
        <v>28</v>
      </c>
      <c r="AA9" s="1"/>
      <c r="AB9" s="1"/>
      <c r="AC9" s="1"/>
      <c r="AD9" s="1"/>
      <c r="AE9" s="57"/>
      <c r="AF9" s="1"/>
      <c r="AG9" s="118"/>
      <c r="AH9" s="116"/>
      <c r="AI9" s="112"/>
      <c r="AJ9" s="116"/>
      <c r="AK9" s="112"/>
      <c r="AL9" s="112"/>
      <c r="AM9" s="113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>
        <v>7</v>
      </c>
      <c r="BB9" s="68" t="s">
        <v>140</v>
      </c>
      <c r="BC9" s="68" t="s">
        <v>141</v>
      </c>
      <c r="BD9" s="69">
        <v>12</v>
      </c>
      <c r="BE9" s="1"/>
      <c r="BF9" s="1"/>
      <c r="BG9" s="67"/>
      <c r="BH9" s="68"/>
      <c r="BI9" s="68"/>
      <c r="BJ9" s="69"/>
      <c r="BK9" s="1"/>
    </row>
    <row r="10" spans="1:63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131" t="s">
        <v>9</v>
      </c>
      <c r="J10" s="131" t="s">
        <v>34</v>
      </c>
      <c r="K10" s="131" t="s">
        <v>39</v>
      </c>
      <c r="L10" s="131" t="s">
        <v>30</v>
      </c>
      <c r="M10" s="131" t="s">
        <v>9</v>
      </c>
      <c r="N10" s="131" t="s">
        <v>31</v>
      </c>
      <c r="O10" s="131" t="s">
        <v>17</v>
      </c>
      <c r="P10" s="90"/>
      <c r="Q10" s="97"/>
      <c r="R10" s="39"/>
      <c r="S10" s="1"/>
      <c r="T10" s="105" t="s">
        <v>28</v>
      </c>
      <c r="U10" s="112" t="s">
        <v>28</v>
      </c>
      <c r="V10" s="106" t="s">
        <v>30</v>
      </c>
      <c r="W10" s="112" t="s">
        <v>30</v>
      </c>
      <c r="X10" s="112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1"/>
      <c r="AG10" s="111"/>
      <c r="AH10" s="112"/>
      <c r="AI10" s="112"/>
      <c r="AJ10" s="112"/>
      <c r="AK10" s="112"/>
      <c r="AL10" s="112"/>
      <c r="AM10" s="113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>
        <v>8</v>
      </c>
      <c r="BB10" s="68" t="s">
        <v>91</v>
      </c>
      <c r="BC10" s="68" t="s">
        <v>92</v>
      </c>
      <c r="BD10" s="69">
        <v>284</v>
      </c>
      <c r="BE10" s="1"/>
      <c r="BF10" s="1"/>
      <c r="BG10" s="67"/>
      <c r="BH10" s="68"/>
      <c r="BI10" s="68"/>
      <c r="BJ10" s="69"/>
      <c r="BK10" s="1"/>
    </row>
    <row r="11" spans="1:63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131" t="s">
        <v>30</v>
      </c>
      <c r="J11" s="90"/>
      <c r="K11" s="93"/>
      <c r="L11" s="90"/>
      <c r="M11" s="131" t="s">
        <v>31</v>
      </c>
      <c r="N11" s="131" t="s">
        <v>17</v>
      </c>
      <c r="O11" s="93"/>
      <c r="P11" s="90"/>
      <c r="Q11" s="92"/>
      <c r="R11" s="39"/>
      <c r="S11" s="1"/>
      <c r="T11" s="105" t="s">
        <v>32</v>
      </c>
      <c r="U11" s="106" t="s">
        <v>32</v>
      </c>
      <c r="V11" s="106" t="s">
        <v>32</v>
      </c>
      <c r="W11" s="106" t="s">
        <v>32</v>
      </c>
      <c r="X11" s="106" t="s">
        <v>19</v>
      </c>
      <c r="Y11" s="106" t="s">
        <v>19</v>
      </c>
      <c r="Z11" s="107" t="s">
        <v>19</v>
      </c>
      <c r="AA11" s="1"/>
      <c r="AB11" s="1"/>
      <c r="AC11" s="1"/>
      <c r="AD11" s="1"/>
      <c r="AE11" s="57"/>
      <c r="AF11" s="1"/>
      <c r="AG11" s="111"/>
      <c r="AH11" s="112"/>
      <c r="AI11" s="112"/>
      <c r="AJ11" s="112"/>
      <c r="AK11" s="112"/>
      <c r="AL11" s="112"/>
      <c r="AM11" s="11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  <c r="BG11" s="67"/>
      <c r="BH11" s="68"/>
      <c r="BI11" s="68"/>
      <c r="BJ11" s="69"/>
      <c r="BK11" s="1"/>
    </row>
    <row r="12" spans="1:63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131" t="s">
        <v>12</v>
      </c>
      <c r="O12" s="90"/>
      <c r="P12" s="91"/>
      <c r="Q12" s="92"/>
      <c r="R12" s="39"/>
      <c r="S12" s="1"/>
      <c r="T12" s="105" t="s">
        <v>19</v>
      </c>
      <c r="U12" s="112" t="s">
        <v>19</v>
      </c>
      <c r="V12" s="106" t="s">
        <v>16</v>
      </c>
      <c r="W12" s="106" t="s">
        <v>16</v>
      </c>
      <c r="X12" s="112" t="s">
        <v>16</v>
      </c>
      <c r="Y12" s="112" t="s">
        <v>16</v>
      </c>
      <c r="Z12" s="107" t="s">
        <v>31</v>
      </c>
      <c r="AA12" s="1"/>
      <c r="AB12" s="1"/>
      <c r="AC12" s="1"/>
      <c r="AD12" s="1"/>
      <c r="AE12" s="57"/>
      <c r="AF12" s="1"/>
      <c r="AG12" s="111"/>
      <c r="AH12" s="112"/>
      <c r="AI12" s="112"/>
      <c r="AJ12" s="112"/>
      <c r="AK12" s="112"/>
      <c r="AL12" s="112"/>
      <c r="AM12" s="11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  <c r="BG12" s="67"/>
      <c r="BH12" s="68"/>
      <c r="BI12" s="68"/>
      <c r="BJ12" s="69"/>
      <c r="BK12" s="1"/>
    </row>
    <row r="13" spans="1:63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131" t="s">
        <v>17</v>
      </c>
      <c r="O13" s="131" t="s">
        <v>28</v>
      </c>
      <c r="P13" s="90"/>
      <c r="Q13" s="92"/>
      <c r="R13" s="39"/>
      <c r="S13" s="1"/>
      <c r="T13" s="105" t="s">
        <v>31</v>
      </c>
      <c r="U13" s="106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07" t="s">
        <v>34</v>
      </c>
      <c r="AA13" s="1"/>
      <c r="AB13" s="1"/>
      <c r="AC13" s="1"/>
      <c r="AD13" s="1"/>
      <c r="AE13" s="57"/>
      <c r="AF13" s="1"/>
      <c r="AG13" s="111"/>
      <c r="AH13" s="112"/>
      <c r="AI13" s="112"/>
      <c r="AJ13" s="112"/>
      <c r="AK13" s="112"/>
      <c r="AL13" s="112"/>
      <c r="AM13" s="11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  <c r="BG13" s="67"/>
      <c r="BH13" s="68"/>
      <c r="BI13" s="68"/>
      <c r="BJ13" s="69"/>
      <c r="BK13" s="1"/>
    </row>
    <row r="14" spans="1:63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131" t="s">
        <v>17</v>
      </c>
      <c r="P14" s="90"/>
      <c r="Q14" s="95"/>
      <c r="R14" s="39"/>
      <c r="S14" s="1"/>
      <c r="T14" s="105" t="s">
        <v>34</v>
      </c>
      <c r="U14" s="106" t="s">
        <v>34</v>
      </c>
      <c r="V14" s="112" t="s">
        <v>34</v>
      </c>
      <c r="W14" s="112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1"/>
      <c r="AG14" s="111"/>
      <c r="AH14" s="112"/>
      <c r="AI14" s="112"/>
      <c r="AJ14" s="112"/>
      <c r="AK14" s="112"/>
      <c r="AL14" s="112"/>
      <c r="AM14" s="11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  <c r="BG14" s="67"/>
      <c r="BH14" s="68"/>
      <c r="BI14" s="68"/>
      <c r="BJ14" s="69"/>
      <c r="BK14" s="1"/>
    </row>
    <row r="15" spans="1:63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131" t="s">
        <v>34</v>
      </c>
      <c r="P15" s="90"/>
      <c r="Q15" s="92"/>
      <c r="R15" s="39"/>
      <c r="S15" s="1"/>
      <c r="T15" s="105" t="s">
        <v>26</v>
      </c>
      <c r="U15" s="106" t="s">
        <v>26</v>
      </c>
      <c r="V15" s="106" t="s">
        <v>26</v>
      </c>
      <c r="W15" s="112" t="s">
        <v>26</v>
      </c>
      <c r="X15" s="106" t="s">
        <v>39</v>
      </c>
      <c r="Y15" s="106" t="s">
        <v>39</v>
      </c>
      <c r="Z15" s="107" t="s">
        <v>39</v>
      </c>
      <c r="AA15" s="1"/>
      <c r="AB15" s="1"/>
      <c r="AC15" s="1"/>
      <c r="AD15" s="1"/>
      <c r="AE15" s="57"/>
      <c r="AF15" s="1"/>
      <c r="AG15" s="111"/>
      <c r="AH15" s="112"/>
      <c r="AI15" s="112"/>
      <c r="AJ15" s="112"/>
      <c r="AK15" s="112"/>
      <c r="AL15" s="112"/>
      <c r="AM15" s="11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  <c r="BG15" s="67"/>
      <c r="BH15" s="68"/>
      <c r="BI15" s="68"/>
      <c r="BJ15" s="69"/>
      <c r="BK15" s="1"/>
    </row>
    <row r="16" spans="1:63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131" t="s">
        <v>24</v>
      </c>
      <c r="P16" s="89"/>
      <c r="Q16" s="92"/>
      <c r="R16" s="39"/>
      <c r="S16" s="1"/>
      <c r="T16" s="105" t="s">
        <v>39</v>
      </c>
      <c r="U16" s="106" t="s">
        <v>39</v>
      </c>
      <c r="V16" s="114" t="s">
        <v>39</v>
      </c>
      <c r="W16" s="108" t="s">
        <v>41</v>
      </c>
      <c r="X16" s="114" t="s">
        <v>41</v>
      </c>
      <c r="Y16" s="108" t="s">
        <v>42</v>
      </c>
      <c r="Z16" s="127" t="s">
        <v>43</v>
      </c>
      <c r="AA16" s="1"/>
      <c r="AB16" s="1"/>
      <c r="AC16" s="1"/>
      <c r="AD16" s="1"/>
      <c r="AE16" s="57"/>
      <c r="AF16" s="1"/>
      <c r="AG16" s="111"/>
      <c r="AH16" s="112"/>
      <c r="AI16" s="112"/>
      <c r="AJ16" s="112"/>
      <c r="AK16" s="112"/>
      <c r="AL16" s="112"/>
      <c r="AM16" s="11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  <c r="BG16" s="67"/>
      <c r="BH16" s="68"/>
      <c r="BI16" s="68"/>
      <c r="BJ16" s="69"/>
      <c r="BK16" s="1"/>
    </row>
    <row r="17" spans="1:63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36" t="s">
        <v>14</v>
      </c>
      <c r="K17" s="136" t="s">
        <v>17</v>
      </c>
      <c r="L17" s="136" t="s">
        <v>31</v>
      </c>
      <c r="M17" s="136" t="s">
        <v>19</v>
      </c>
      <c r="N17" s="136" t="s">
        <v>21</v>
      </c>
      <c r="O17" s="136" t="s">
        <v>9</v>
      </c>
      <c r="P17" s="136" t="s">
        <v>31</v>
      </c>
      <c r="Q17" s="135" t="s">
        <v>17</v>
      </c>
      <c r="R17" s="39"/>
      <c r="S17" s="1"/>
      <c r="T17" s="125" t="s">
        <v>45</v>
      </c>
      <c r="U17" s="127" t="s">
        <v>45</v>
      </c>
      <c r="V17" s="146">
        <f>J39</f>
        <v>69</v>
      </c>
      <c r="W17" s="147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1"/>
      <c r="AG17" s="117"/>
      <c r="AH17" s="114"/>
      <c r="AI17" s="146">
        <f>100-V17</f>
        <v>31</v>
      </c>
      <c r="AJ17" s="147"/>
      <c r="AK17" s="36" t="str">
        <f>IF(AI17&gt;19,"de litere",IF(AI17=1,"litera","litere"))</f>
        <v>de litere</v>
      </c>
      <c r="AL17" s="34"/>
      <c r="AM17" s="3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67"/>
      <c r="BB17" s="68"/>
      <c r="BC17" s="68"/>
      <c r="BD17" s="69"/>
      <c r="BE17" s="1"/>
      <c r="BF17" s="1"/>
      <c r="BG17" s="67"/>
      <c r="BH17" s="68"/>
      <c r="BI17" s="68"/>
      <c r="BJ17" s="69"/>
      <c r="BK17" s="1"/>
    </row>
    <row r="18" spans="1:63" ht="22.5" customHeight="1" thickBot="1">
      <c r="A18" s="1"/>
      <c r="B18" s="47"/>
      <c r="C18" s="46"/>
      <c r="D18" s="79" t="s">
        <v>56</v>
      </c>
      <c r="E18" s="141">
        <v>8</v>
      </c>
      <c r="F18" s="142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217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67"/>
      <c r="BB18" s="68"/>
      <c r="BC18" s="68"/>
      <c r="BD18" s="69"/>
      <c r="BE18" s="1"/>
      <c r="BF18" s="1"/>
      <c r="BG18" s="67"/>
      <c r="BH18" s="68"/>
      <c r="BI18" s="68"/>
      <c r="BJ18" s="69"/>
      <c r="BK18" s="1"/>
    </row>
    <row r="19" spans="1:63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70"/>
      <c r="BB19" s="71"/>
      <c r="BC19" s="71"/>
      <c r="BD19" s="72"/>
      <c r="BE19" s="1"/>
      <c r="BF19" s="1"/>
      <c r="BG19" s="70"/>
      <c r="BH19" s="71"/>
      <c r="BI19" s="71"/>
      <c r="BJ19" s="72"/>
      <c r="BK19" s="1"/>
    </row>
    <row r="20" spans="1:63" ht="22.5" customHeight="1" thickBot="1">
      <c r="A20" s="21"/>
      <c r="B20" s="50"/>
      <c r="C20" s="51"/>
      <c r="D20" s="49"/>
      <c r="E20" s="50" t="s">
        <v>193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 t="s">
        <v>196</v>
      </c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22"/>
      <c r="AF22" s="122"/>
      <c r="AG22" s="122"/>
      <c r="AH22" s="122"/>
      <c r="AI22" s="122"/>
      <c r="AJ22" s="122"/>
      <c r="AK22" s="122"/>
      <c r="AL22" s="122"/>
      <c r="AM22" s="122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64">
        <f>105-COUNTBLANK(AG3:AM17)</f>
        <v>33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69</v>
      </c>
      <c r="K39" s="4" t="s">
        <v>2</v>
      </c>
      <c r="M39" s="121">
        <f>A40+E40+I40+O40+U40-AB40</f>
        <v>27</v>
      </c>
      <c r="N39" s="4" t="s">
        <v>3</v>
      </c>
      <c r="Q39" s="121">
        <f>SUM(B40:D40)+SUM(F40:H40)+SUM(J40:N40)+SUM(P40:T40)+SUM(V40:Z40)</f>
        <v>40</v>
      </c>
      <c r="R39" s="4" t="s">
        <v>4</v>
      </c>
    </row>
    <row r="40" spans="1:27" ht="20.25">
      <c r="A40" s="4">
        <v>7</v>
      </c>
      <c r="B40" s="4">
        <v>2</v>
      </c>
      <c r="C40" s="4">
        <v>3</v>
      </c>
      <c r="D40" s="4">
        <v>3</v>
      </c>
      <c r="E40" s="4">
        <v>3</v>
      </c>
      <c r="F40" s="4">
        <v>2</v>
      </c>
      <c r="G40" s="4">
        <v>1</v>
      </c>
      <c r="H40" s="4">
        <v>1</v>
      </c>
      <c r="I40" s="4">
        <v>8</v>
      </c>
      <c r="J40" s="4">
        <v>1</v>
      </c>
      <c r="K40" s="4">
        <v>0</v>
      </c>
      <c r="L40" s="4">
        <v>3</v>
      </c>
      <c r="M40" s="4">
        <v>1</v>
      </c>
      <c r="N40" s="4">
        <v>6</v>
      </c>
      <c r="O40" s="4">
        <v>4</v>
      </c>
      <c r="P40" s="4">
        <v>2</v>
      </c>
      <c r="Q40" s="4">
        <v>0</v>
      </c>
      <c r="R40" s="4">
        <v>3</v>
      </c>
      <c r="S40">
        <v>3</v>
      </c>
      <c r="T40" s="6">
        <v>6</v>
      </c>
      <c r="U40" s="6">
        <v>5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/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/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/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/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/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>
        <v>1</v>
      </c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>
        <v>1</v>
      </c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>
        <v>2</v>
      </c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>
        <v>1</v>
      </c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>
        <v>2</v>
      </c>
      <c r="I68" s="11">
        <v>1</v>
      </c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>
        <v>8</v>
      </c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>
        <v>1</v>
      </c>
      <c r="J70" s="11">
        <v>1</v>
      </c>
      <c r="K70" s="11">
        <v>1</v>
      </c>
      <c r="L70" s="11">
        <v>4</v>
      </c>
      <c r="M70" s="11">
        <v>1</v>
      </c>
      <c r="N70" s="11">
        <v>1</v>
      </c>
      <c r="O70" s="11">
        <v>1</v>
      </c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>
        <v>4</v>
      </c>
      <c r="J71" s="11"/>
      <c r="K71" s="11"/>
      <c r="L71" s="11"/>
      <c r="M71" s="11">
        <v>1</v>
      </c>
      <c r="N71" s="11">
        <v>1</v>
      </c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>
        <v>1</v>
      </c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>
        <v>1</v>
      </c>
      <c r="O73" s="11">
        <v>1</v>
      </c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>
        <v>1</v>
      </c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>
        <v>1</v>
      </c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>
        <v>1</v>
      </c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>
        <v>2</v>
      </c>
      <c r="K77" s="14">
        <v>1</v>
      </c>
      <c r="L77" s="14">
        <v>1</v>
      </c>
      <c r="M77" s="14">
        <v>1</v>
      </c>
      <c r="N77" s="14">
        <v>9</v>
      </c>
      <c r="O77" s="14">
        <v>1</v>
      </c>
      <c r="P77" s="14">
        <v>1</v>
      </c>
      <c r="Q77" s="15">
        <v>1</v>
      </c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E18:F18"/>
    <mergeCell ref="T2:Z2"/>
    <mergeCell ref="AG2:AM2"/>
    <mergeCell ref="BA2:BD2"/>
    <mergeCell ref="BG2:BJ2"/>
    <mergeCell ref="V17:W17"/>
    <mergeCell ref="AI17:AJ17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K104"/>
  <sheetViews>
    <sheetView showRowColHeaders="0" zoomScale="90" zoomScaleNormal="90" zoomScalePageLayoutView="0" workbookViewId="0" topLeftCell="A1">
      <selection activeCell="AL27" sqref="AL27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1.421875" style="4" hidden="1" customWidth="1"/>
    <col min="28" max="31" width="1.421875" style="4" customWidth="1"/>
    <col min="32" max="39" width="4.28125" style="4" customWidth="1"/>
    <col min="40" max="40" width="4.28125" style="4" hidden="1" customWidth="1"/>
    <col min="41" max="51" width="5.7109375" style="4" hidden="1" customWidth="1"/>
    <col min="52" max="52" width="4.28125" style="4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33"/>
      <c r="B1" s="124" t="s">
        <v>60</v>
      </c>
      <c r="C1" s="1"/>
      <c r="D1" s="1"/>
      <c r="E1" s="124" t="s">
        <v>251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6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43" t="s">
        <v>7</v>
      </c>
      <c r="U2" s="144"/>
      <c r="V2" s="144"/>
      <c r="W2" s="144"/>
      <c r="X2" s="144"/>
      <c r="Y2" s="144"/>
      <c r="Z2" s="145"/>
      <c r="AA2" s="1"/>
      <c r="AB2" s="1"/>
      <c r="AC2" s="1"/>
      <c r="AD2" s="1"/>
      <c r="AE2" s="57"/>
      <c r="AF2" s="20"/>
      <c r="AG2" s="143" t="s">
        <v>55</v>
      </c>
      <c r="AH2" s="144"/>
      <c r="AI2" s="144"/>
      <c r="AJ2" s="144"/>
      <c r="AK2" s="144"/>
      <c r="AL2" s="144"/>
      <c r="AM2" s="145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3" t="s">
        <v>0</v>
      </c>
      <c r="BB2" s="144"/>
      <c r="BC2" s="144"/>
      <c r="BD2" s="145"/>
      <c r="BE2" s="1"/>
      <c r="BF2" s="1"/>
      <c r="BG2" s="143" t="s">
        <v>0</v>
      </c>
      <c r="BH2" s="144"/>
      <c r="BI2" s="144"/>
      <c r="BJ2" s="145"/>
      <c r="BK2" s="1"/>
    </row>
    <row r="3" spans="1:63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26" t="s">
        <v>9</v>
      </c>
      <c r="AA3" s="1"/>
      <c r="AB3" s="1"/>
      <c r="AC3" s="1"/>
      <c r="AD3" s="1"/>
      <c r="AE3" s="1"/>
      <c r="AF3" s="1"/>
      <c r="AG3" s="111" t="s">
        <v>34</v>
      </c>
      <c r="AH3" s="109" t="s">
        <v>30</v>
      </c>
      <c r="AI3" s="132" t="s">
        <v>9</v>
      </c>
      <c r="AJ3" s="132" t="s">
        <v>39</v>
      </c>
      <c r="AK3" s="132" t="s">
        <v>9</v>
      </c>
      <c r="AL3" s="132" t="s">
        <v>31</v>
      </c>
      <c r="AM3" s="133" t="s">
        <v>17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3">
        <v>1</v>
      </c>
      <c r="BB3" s="74" t="s">
        <v>63</v>
      </c>
      <c r="BC3" s="74" t="s">
        <v>94</v>
      </c>
      <c r="BD3" s="75">
        <v>72</v>
      </c>
      <c r="BE3" s="1"/>
      <c r="BF3" s="1"/>
      <c r="BG3" s="73"/>
      <c r="BH3" s="74"/>
      <c r="BI3" s="74"/>
      <c r="BJ3" s="75"/>
      <c r="BK3" s="1"/>
    </row>
    <row r="4" spans="1:63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1"/>
      <c r="T4" s="111" t="s">
        <v>9</v>
      </c>
      <c r="U4" s="112" t="s">
        <v>9</v>
      </c>
      <c r="V4" s="112" t="s">
        <v>9</v>
      </c>
      <c r="W4" s="112" t="s">
        <v>9</v>
      </c>
      <c r="X4" s="106" t="s">
        <v>11</v>
      </c>
      <c r="Y4" s="106" t="s">
        <v>11</v>
      </c>
      <c r="Z4" s="107" t="s">
        <v>12</v>
      </c>
      <c r="AA4" s="1"/>
      <c r="AB4" s="1"/>
      <c r="AC4" s="1"/>
      <c r="AD4" s="1"/>
      <c r="AE4" s="57"/>
      <c r="AF4" s="2"/>
      <c r="AG4" s="111" t="s">
        <v>17</v>
      </c>
      <c r="AH4" s="112" t="s">
        <v>31</v>
      </c>
      <c r="AI4" s="112" t="s">
        <v>12</v>
      </c>
      <c r="AJ4" s="112" t="s">
        <v>16</v>
      </c>
      <c r="AK4" s="112" t="s">
        <v>24</v>
      </c>
      <c r="AL4" s="112" t="s">
        <v>26</v>
      </c>
      <c r="AM4" s="113" t="s">
        <v>41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95</v>
      </c>
      <c r="BC4" s="68" t="s">
        <v>66</v>
      </c>
      <c r="BD4" s="69">
        <v>86</v>
      </c>
      <c r="BE4" s="1"/>
      <c r="BF4" s="1"/>
      <c r="BG4" s="67"/>
      <c r="BH4" s="68"/>
      <c r="BI4" s="68"/>
      <c r="BJ4" s="69"/>
      <c r="BK4" s="1"/>
    </row>
    <row r="5" spans="1:63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06" t="s">
        <v>12</v>
      </c>
      <c r="V5" s="112" t="s">
        <v>12</v>
      </c>
      <c r="W5" s="112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/>
      <c r="AE5" s="57"/>
      <c r="AF5" s="1"/>
      <c r="AG5" s="111" t="s">
        <v>12</v>
      </c>
      <c r="AH5" s="112" t="s">
        <v>9</v>
      </c>
      <c r="AI5" s="112" t="s">
        <v>30</v>
      </c>
      <c r="AJ5" s="112" t="s">
        <v>16</v>
      </c>
      <c r="AK5" s="112" t="s">
        <v>17</v>
      </c>
      <c r="AL5" s="112" t="s">
        <v>9</v>
      </c>
      <c r="AM5" s="113" t="s">
        <v>24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96</v>
      </c>
      <c r="BC5" s="68" t="s">
        <v>97</v>
      </c>
      <c r="BD5" s="69">
        <v>2</v>
      </c>
      <c r="BE5" s="1"/>
      <c r="BF5" s="1"/>
      <c r="BG5" s="67"/>
      <c r="BH5" s="68"/>
      <c r="BI5" s="68"/>
      <c r="BJ5" s="69"/>
      <c r="BK5" s="1"/>
    </row>
    <row r="6" spans="1:63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1"/>
      <c r="T6" s="111" t="s">
        <v>14</v>
      </c>
      <c r="U6" s="106" t="s">
        <v>17</v>
      </c>
      <c r="V6" s="106" t="s">
        <v>17</v>
      </c>
      <c r="W6" s="106" t="s">
        <v>17</v>
      </c>
      <c r="X6" s="112" t="s">
        <v>17</v>
      </c>
      <c r="Y6" s="112" t="s">
        <v>17</v>
      </c>
      <c r="Z6" s="113" t="s">
        <v>17</v>
      </c>
      <c r="AA6" s="1"/>
      <c r="AB6" s="1"/>
      <c r="AC6" s="1"/>
      <c r="AD6" s="1"/>
      <c r="AE6" s="57"/>
      <c r="AF6" s="1"/>
      <c r="AG6" s="111" t="s">
        <v>34</v>
      </c>
      <c r="AH6" s="112" t="s">
        <v>28</v>
      </c>
      <c r="AI6" s="112" t="s">
        <v>17</v>
      </c>
      <c r="AJ6" s="112" t="s">
        <v>31</v>
      </c>
      <c r="AK6" s="112" t="s">
        <v>17</v>
      </c>
      <c r="AL6" s="112" t="s">
        <v>17</v>
      </c>
      <c r="AM6" s="113" t="s">
        <v>14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98</v>
      </c>
      <c r="BC6" s="68" t="s">
        <v>99</v>
      </c>
      <c r="BD6" s="69">
        <v>7</v>
      </c>
      <c r="BE6" s="1"/>
      <c r="BF6" s="1"/>
      <c r="BG6" s="67"/>
      <c r="BH6" s="68"/>
      <c r="BI6" s="68"/>
      <c r="BJ6" s="69"/>
      <c r="BK6" s="1"/>
    </row>
    <row r="7" spans="1:63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1"/>
      <c r="T7" s="111" t="s">
        <v>17</v>
      </c>
      <c r="U7" s="112" t="s">
        <v>17</v>
      </c>
      <c r="V7" s="112" t="s">
        <v>17</v>
      </c>
      <c r="W7" s="106" t="s">
        <v>20</v>
      </c>
      <c r="X7" s="106" t="s">
        <v>20</v>
      </c>
      <c r="Y7" s="106" t="s">
        <v>21</v>
      </c>
      <c r="Z7" s="113" t="s">
        <v>21</v>
      </c>
      <c r="AA7" s="1"/>
      <c r="AB7" s="1"/>
      <c r="AC7" s="1"/>
      <c r="AD7" s="1"/>
      <c r="AE7" s="57"/>
      <c r="AF7" s="1"/>
      <c r="AG7" s="111" t="s">
        <v>21</v>
      </c>
      <c r="AH7" s="112" t="s">
        <v>31</v>
      </c>
      <c r="AI7" s="112" t="s">
        <v>19</v>
      </c>
      <c r="AJ7" s="116"/>
      <c r="AK7" s="116"/>
      <c r="AL7" s="116"/>
      <c r="AM7" s="119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100</v>
      </c>
      <c r="BC7" s="68" t="s">
        <v>101</v>
      </c>
      <c r="BD7" s="69">
        <v>94</v>
      </c>
      <c r="BE7" s="1"/>
      <c r="BF7" s="1"/>
      <c r="BG7" s="67"/>
      <c r="BH7" s="68"/>
      <c r="BI7" s="68"/>
      <c r="BJ7" s="69"/>
      <c r="BK7" s="1"/>
    </row>
    <row r="8" spans="1:63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1"/>
      <c r="T8" s="105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/>
      <c r="AE8" s="57"/>
      <c r="AF8" s="1"/>
      <c r="AG8" s="118"/>
      <c r="AH8" s="116"/>
      <c r="AI8" s="116"/>
      <c r="AJ8" s="116"/>
      <c r="AK8" s="116"/>
      <c r="AL8" s="116"/>
      <c r="AM8" s="119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73</v>
      </c>
      <c r="BC8" s="68" t="s">
        <v>92</v>
      </c>
      <c r="BD8" s="69">
        <v>284</v>
      </c>
      <c r="BE8" s="1"/>
      <c r="BF8" s="1"/>
      <c r="BG8" s="67"/>
      <c r="BH8" s="68"/>
      <c r="BI8" s="68"/>
      <c r="BJ8" s="69"/>
      <c r="BK8" s="1"/>
    </row>
    <row r="9" spans="1:63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131" t="s">
        <v>31</v>
      </c>
      <c r="P9" s="90"/>
      <c r="Q9" s="92"/>
      <c r="R9" s="39"/>
      <c r="S9" s="1"/>
      <c r="T9" s="105" t="s">
        <v>24</v>
      </c>
      <c r="U9" s="106" t="s">
        <v>24</v>
      </c>
      <c r="V9" s="112" t="s">
        <v>24</v>
      </c>
      <c r="W9" s="112" t="s">
        <v>24</v>
      </c>
      <c r="X9" s="106" t="s">
        <v>27</v>
      </c>
      <c r="Y9" s="106" t="s">
        <v>28</v>
      </c>
      <c r="Z9" s="107" t="s">
        <v>28</v>
      </c>
      <c r="AA9" s="1"/>
      <c r="AB9" s="1"/>
      <c r="AC9" s="1"/>
      <c r="AD9" s="1"/>
      <c r="AE9" s="57"/>
      <c r="AF9" s="1"/>
      <c r="AG9" s="118"/>
      <c r="AH9" s="116"/>
      <c r="AI9" s="112"/>
      <c r="AJ9" s="116"/>
      <c r="AK9" s="112"/>
      <c r="AL9" s="112"/>
      <c r="AM9" s="113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/>
      <c r="BB9" s="68"/>
      <c r="BC9" s="68"/>
      <c r="BD9" s="69"/>
      <c r="BE9" s="1"/>
      <c r="BF9" s="1"/>
      <c r="BG9" s="67"/>
      <c r="BH9" s="68"/>
      <c r="BI9" s="68"/>
      <c r="BJ9" s="69"/>
      <c r="BK9" s="1"/>
    </row>
    <row r="10" spans="1:63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131" t="s">
        <v>9</v>
      </c>
      <c r="J10" s="131" t="s">
        <v>34</v>
      </c>
      <c r="K10" s="131" t="s">
        <v>39</v>
      </c>
      <c r="L10" s="131" t="s">
        <v>30</v>
      </c>
      <c r="M10" s="131" t="s">
        <v>9</v>
      </c>
      <c r="N10" s="131" t="s">
        <v>31</v>
      </c>
      <c r="O10" s="131" t="s">
        <v>17</v>
      </c>
      <c r="P10" s="90"/>
      <c r="Q10" s="134" t="s">
        <v>14</v>
      </c>
      <c r="R10" s="39"/>
      <c r="S10" s="1"/>
      <c r="T10" s="105" t="s">
        <v>28</v>
      </c>
      <c r="U10" s="112" t="s">
        <v>28</v>
      </c>
      <c r="V10" s="106" t="s">
        <v>30</v>
      </c>
      <c r="W10" s="112" t="s">
        <v>30</v>
      </c>
      <c r="X10" s="112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1"/>
      <c r="AG10" s="111"/>
      <c r="AH10" s="112"/>
      <c r="AI10" s="112"/>
      <c r="AJ10" s="112"/>
      <c r="AK10" s="112"/>
      <c r="AL10" s="112"/>
      <c r="AM10" s="113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  <c r="BG10" s="67"/>
      <c r="BH10" s="68"/>
      <c r="BI10" s="68"/>
      <c r="BJ10" s="69"/>
      <c r="BK10" s="1"/>
    </row>
    <row r="11" spans="1:63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131" t="s">
        <v>12</v>
      </c>
      <c r="P11" s="90"/>
      <c r="Q11" s="134" t="s">
        <v>17</v>
      </c>
      <c r="R11" s="39"/>
      <c r="S11" s="1"/>
      <c r="T11" s="105" t="s">
        <v>32</v>
      </c>
      <c r="U11" s="106" t="s">
        <v>32</v>
      </c>
      <c r="V11" s="106" t="s">
        <v>32</v>
      </c>
      <c r="W11" s="106" t="s">
        <v>32</v>
      </c>
      <c r="X11" s="106" t="s">
        <v>19</v>
      </c>
      <c r="Y11" s="106" t="s">
        <v>19</v>
      </c>
      <c r="Z11" s="107" t="s">
        <v>19</v>
      </c>
      <c r="AA11" s="1"/>
      <c r="AB11" s="1"/>
      <c r="AC11" s="1"/>
      <c r="AD11" s="1"/>
      <c r="AE11" s="57"/>
      <c r="AF11" s="1"/>
      <c r="AG11" s="111"/>
      <c r="AH11" s="112"/>
      <c r="AI11" s="112"/>
      <c r="AJ11" s="112"/>
      <c r="AK11" s="112"/>
      <c r="AL11" s="112"/>
      <c r="AM11" s="11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  <c r="BG11" s="67"/>
      <c r="BH11" s="68"/>
      <c r="BI11" s="68"/>
      <c r="BJ11" s="69"/>
      <c r="BK11" s="1"/>
    </row>
    <row r="12" spans="1:63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131" t="s">
        <v>17</v>
      </c>
      <c r="P12" s="91"/>
      <c r="Q12" s="134" t="s">
        <v>31</v>
      </c>
      <c r="R12" s="39"/>
      <c r="S12" s="1"/>
      <c r="T12" s="105" t="s">
        <v>19</v>
      </c>
      <c r="U12" s="112" t="s">
        <v>19</v>
      </c>
      <c r="V12" s="106" t="s">
        <v>16</v>
      </c>
      <c r="W12" s="106" t="s">
        <v>16</v>
      </c>
      <c r="X12" s="112" t="s">
        <v>16</v>
      </c>
      <c r="Y12" s="112" t="s">
        <v>16</v>
      </c>
      <c r="Z12" s="107" t="s">
        <v>31</v>
      </c>
      <c r="AA12" s="1"/>
      <c r="AB12" s="1"/>
      <c r="AC12" s="1"/>
      <c r="AD12" s="1"/>
      <c r="AE12" s="57"/>
      <c r="AF12" s="1"/>
      <c r="AG12" s="111"/>
      <c r="AH12" s="112"/>
      <c r="AI12" s="112"/>
      <c r="AJ12" s="112"/>
      <c r="AK12" s="112"/>
      <c r="AL12" s="112"/>
      <c r="AM12" s="11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  <c r="BG12" s="67"/>
      <c r="BH12" s="68"/>
      <c r="BI12" s="68"/>
      <c r="BJ12" s="69"/>
      <c r="BK12" s="1"/>
    </row>
    <row r="13" spans="1:63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131" t="s">
        <v>16</v>
      </c>
      <c r="P13" s="90"/>
      <c r="Q13" s="134" t="s">
        <v>19</v>
      </c>
      <c r="R13" s="39"/>
      <c r="S13" s="1"/>
      <c r="T13" s="105" t="s">
        <v>31</v>
      </c>
      <c r="U13" s="106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07" t="s">
        <v>34</v>
      </c>
      <c r="AA13" s="1"/>
      <c r="AB13" s="1"/>
      <c r="AC13" s="1"/>
      <c r="AD13" s="1"/>
      <c r="AE13" s="57"/>
      <c r="AF13" s="1"/>
      <c r="AG13" s="111"/>
      <c r="AH13" s="112"/>
      <c r="AI13" s="112"/>
      <c r="AJ13" s="112"/>
      <c r="AK13" s="112"/>
      <c r="AL13" s="112"/>
      <c r="AM13" s="11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  <c r="BG13" s="67"/>
      <c r="BH13" s="68"/>
      <c r="BI13" s="68"/>
      <c r="BJ13" s="69"/>
      <c r="BK13" s="1"/>
    </row>
    <row r="14" spans="1:63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131" t="s">
        <v>26</v>
      </c>
      <c r="P14" s="90"/>
      <c r="Q14" s="134" t="s">
        <v>21</v>
      </c>
      <c r="R14" s="39"/>
      <c r="S14" s="1"/>
      <c r="T14" s="105" t="s">
        <v>34</v>
      </c>
      <c r="U14" s="106" t="s">
        <v>34</v>
      </c>
      <c r="V14" s="112" t="s">
        <v>34</v>
      </c>
      <c r="W14" s="112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1"/>
      <c r="AG14" s="111"/>
      <c r="AH14" s="112"/>
      <c r="AI14" s="112"/>
      <c r="AJ14" s="112"/>
      <c r="AK14" s="112"/>
      <c r="AL14" s="112"/>
      <c r="AM14" s="11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  <c r="BG14" s="67"/>
      <c r="BH14" s="68"/>
      <c r="BI14" s="68"/>
      <c r="BJ14" s="69"/>
      <c r="BK14" s="1"/>
    </row>
    <row r="15" spans="1:63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131" t="s">
        <v>30</v>
      </c>
      <c r="O15" s="131" t="s">
        <v>24</v>
      </c>
      <c r="P15" s="131" t="s">
        <v>12</v>
      </c>
      <c r="Q15" s="134" t="s">
        <v>9</v>
      </c>
      <c r="R15" s="39"/>
      <c r="S15" s="1"/>
      <c r="T15" s="105" t="s">
        <v>26</v>
      </c>
      <c r="U15" s="106" t="s">
        <v>26</v>
      </c>
      <c r="V15" s="106" t="s">
        <v>26</v>
      </c>
      <c r="W15" s="112" t="s">
        <v>26</v>
      </c>
      <c r="X15" s="106" t="s">
        <v>39</v>
      </c>
      <c r="Y15" s="106" t="s">
        <v>39</v>
      </c>
      <c r="Z15" s="107" t="s">
        <v>39</v>
      </c>
      <c r="AA15" s="1"/>
      <c r="AB15" s="1"/>
      <c r="AC15" s="1"/>
      <c r="AD15" s="1"/>
      <c r="AE15" s="57"/>
      <c r="AF15" s="1"/>
      <c r="AG15" s="111"/>
      <c r="AH15" s="112"/>
      <c r="AI15" s="112"/>
      <c r="AJ15" s="112"/>
      <c r="AK15" s="112"/>
      <c r="AL15" s="112"/>
      <c r="AM15" s="11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  <c r="BG15" s="67"/>
      <c r="BH15" s="68"/>
      <c r="BI15" s="68"/>
      <c r="BJ15" s="69"/>
      <c r="BK15" s="1"/>
    </row>
    <row r="16" spans="1:63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131" t="s">
        <v>41</v>
      </c>
      <c r="P16" s="89"/>
      <c r="Q16" s="134" t="s">
        <v>31</v>
      </c>
      <c r="R16" s="39"/>
      <c r="S16" s="1"/>
      <c r="T16" s="105" t="s">
        <v>39</v>
      </c>
      <c r="U16" s="106" t="s">
        <v>39</v>
      </c>
      <c r="V16" s="114" t="s">
        <v>39</v>
      </c>
      <c r="W16" s="108" t="s">
        <v>41</v>
      </c>
      <c r="X16" s="114" t="s">
        <v>41</v>
      </c>
      <c r="Y16" s="108" t="s">
        <v>42</v>
      </c>
      <c r="Z16" s="127" t="s">
        <v>43</v>
      </c>
      <c r="AA16" s="1"/>
      <c r="AB16" s="1"/>
      <c r="AC16" s="1"/>
      <c r="AD16" s="1"/>
      <c r="AE16" s="57"/>
      <c r="AF16" s="1"/>
      <c r="AG16" s="111"/>
      <c r="AH16" s="112"/>
      <c r="AI16" s="112"/>
      <c r="AJ16" s="112"/>
      <c r="AK16" s="112"/>
      <c r="AL16" s="112"/>
      <c r="AM16" s="11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  <c r="BG16" s="67"/>
      <c r="BH16" s="68"/>
      <c r="BI16" s="68"/>
      <c r="BJ16" s="69"/>
      <c r="BK16" s="1"/>
    </row>
    <row r="17" spans="1:63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136" t="s">
        <v>17</v>
      </c>
      <c r="J17" s="136" t="s">
        <v>16</v>
      </c>
      <c r="K17" s="136" t="s">
        <v>24</v>
      </c>
      <c r="L17" s="136" t="s">
        <v>28</v>
      </c>
      <c r="M17" s="136" t="s">
        <v>9</v>
      </c>
      <c r="N17" s="136" t="s">
        <v>34</v>
      </c>
      <c r="O17" s="136" t="s">
        <v>17</v>
      </c>
      <c r="P17" s="99"/>
      <c r="Q17" s="135" t="s">
        <v>17</v>
      </c>
      <c r="R17" s="39"/>
      <c r="S17" s="1"/>
      <c r="T17" s="125" t="s">
        <v>45</v>
      </c>
      <c r="U17" s="127" t="s">
        <v>45</v>
      </c>
      <c r="V17" s="146">
        <f>J39</f>
        <v>69</v>
      </c>
      <c r="W17" s="147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1"/>
      <c r="AG17" s="117"/>
      <c r="AH17" s="114"/>
      <c r="AI17" s="146">
        <f>100-V17</f>
        <v>31</v>
      </c>
      <c r="AJ17" s="147"/>
      <c r="AK17" s="36" t="str">
        <f>IF(AI17&gt;19,"de litere",IF(AI17=1,"litera","litere"))</f>
        <v>de litere</v>
      </c>
      <c r="AL17" s="34"/>
      <c r="AM17" s="3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67"/>
      <c r="BB17" s="68"/>
      <c r="BC17" s="68"/>
      <c r="BD17" s="69"/>
      <c r="BE17" s="1"/>
      <c r="BF17" s="1"/>
      <c r="BG17" s="67"/>
      <c r="BH17" s="68"/>
      <c r="BI17" s="68"/>
      <c r="BJ17" s="69"/>
      <c r="BK17" s="1"/>
    </row>
    <row r="18" spans="1:63" ht="22.5" customHeight="1" thickBot="1">
      <c r="A18" s="1"/>
      <c r="B18" s="47"/>
      <c r="C18" s="46"/>
      <c r="D18" s="79" t="s">
        <v>56</v>
      </c>
      <c r="E18" s="141">
        <v>6</v>
      </c>
      <c r="F18" s="142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102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67"/>
      <c r="BB18" s="68"/>
      <c r="BC18" s="68"/>
      <c r="BD18" s="69"/>
      <c r="BE18" s="1"/>
      <c r="BF18" s="1"/>
      <c r="BG18" s="67"/>
      <c r="BH18" s="68"/>
      <c r="BI18" s="68"/>
      <c r="BJ18" s="69"/>
      <c r="BK18" s="1"/>
    </row>
    <row r="19" spans="1:63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70"/>
      <c r="BB19" s="71"/>
      <c r="BC19" s="71"/>
      <c r="BD19" s="72"/>
      <c r="BE19" s="1"/>
      <c r="BF19" s="1"/>
      <c r="BG19" s="70"/>
      <c r="BH19" s="71"/>
      <c r="BI19" s="71"/>
      <c r="BJ19" s="72"/>
      <c r="BK19" s="1"/>
    </row>
    <row r="20" spans="1:63" ht="22.5" customHeight="1" thickBot="1">
      <c r="A20" s="21"/>
      <c r="B20" s="50"/>
      <c r="C20" s="51"/>
      <c r="D20" s="49"/>
      <c r="E20" s="50" t="s">
        <v>78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22"/>
      <c r="AF22" s="122"/>
      <c r="AG22" s="122"/>
      <c r="AH22" s="122"/>
      <c r="AI22" s="122"/>
      <c r="AJ22" s="122"/>
      <c r="AK22" s="122"/>
      <c r="AL22" s="122"/>
      <c r="AM22" s="122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64">
        <f>105-COUNTBLANK(AG3:AM17)</f>
        <v>33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69</v>
      </c>
      <c r="K39" s="4" t="s">
        <v>2</v>
      </c>
      <c r="M39" s="121">
        <f>A40+E40+I40+O40+U40-AB40</f>
        <v>27</v>
      </c>
      <c r="N39" s="4" t="s">
        <v>3</v>
      </c>
      <c r="Q39" s="121">
        <f>SUM(B40:D40)+SUM(F40:H40)+SUM(J40:N40)+SUM(P40:T40)+SUM(V40:Z40)</f>
        <v>40</v>
      </c>
      <c r="R39" s="4" t="s">
        <v>4</v>
      </c>
    </row>
    <row r="40" spans="1:27" ht="20.25">
      <c r="A40" s="4">
        <v>7</v>
      </c>
      <c r="B40" s="4">
        <v>2</v>
      </c>
      <c r="C40" s="4">
        <v>3</v>
      </c>
      <c r="D40" s="4">
        <v>3</v>
      </c>
      <c r="E40" s="4">
        <v>3</v>
      </c>
      <c r="F40" s="4">
        <v>2</v>
      </c>
      <c r="G40" s="4">
        <v>1</v>
      </c>
      <c r="H40" s="4">
        <v>1</v>
      </c>
      <c r="I40" s="4">
        <v>8</v>
      </c>
      <c r="J40" s="4">
        <v>1</v>
      </c>
      <c r="K40" s="4">
        <v>0</v>
      </c>
      <c r="L40" s="4">
        <v>3</v>
      </c>
      <c r="M40" s="4">
        <v>1</v>
      </c>
      <c r="N40" s="4">
        <v>6</v>
      </c>
      <c r="O40" s="4">
        <v>4</v>
      </c>
      <c r="P40" s="4">
        <v>2</v>
      </c>
      <c r="Q40" s="4">
        <v>0</v>
      </c>
      <c r="R40" s="4">
        <v>3</v>
      </c>
      <c r="S40">
        <v>3</v>
      </c>
      <c r="T40" s="6">
        <v>6</v>
      </c>
      <c r="U40" s="6">
        <v>5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/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/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>
        <v>1</v>
      </c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>
        <v>1</v>
      </c>
      <c r="J70" s="11">
        <v>1</v>
      </c>
      <c r="K70" s="11">
        <v>1</v>
      </c>
      <c r="L70" s="11">
        <v>4</v>
      </c>
      <c r="M70" s="11">
        <v>1</v>
      </c>
      <c r="N70" s="11">
        <v>1</v>
      </c>
      <c r="O70" s="11">
        <v>1</v>
      </c>
      <c r="P70" s="11"/>
      <c r="Q70" s="12">
        <v>2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>
        <v>1</v>
      </c>
      <c r="P71" s="11"/>
      <c r="Q71" s="12">
        <v>1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>
        <v>1</v>
      </c>
      <c r="P72" s="11"/>
      <c r="Q72" s="12">
        <v>1</v>
      </c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>
        <v>2</v>
      </c>
      <c r="P73" s="11"/>
      <c r="Q73" s="12">
        <v>1</v>
      </c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>
        <v>1</v>
      </c>
      <c r="P74" s="11"/>
      <c r="Q74" s="12">
        <v>9</v>
      </c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>
        <v>4</v>
      </c>
      <c r="O75" s="11">
        <v>1</v>
      </c>
      <c r="P75" s="11">
        <v>1</v>
      </c>
      <c r="Q75" s="12">
        <v>1</v>
      </c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>
        <v>8</v>
      </c>
      <c r="P76" s="11"/>
      <c r="Q76" s="12">
        <v>1</v>
      </c>
    </row>
    <row r="77" spans="3:17" ht="21" thickBot="1">
      <c r="C77" s="13"/>
      <c r="D77" s="14"/>
      <c r="E77" s="14"/>
      <c r="F77" s="14"/>
      <c r="G77" s="14"/>
      <c r="H77" s="14"/>
      <c r="I77" s="14">
        <v>1</v>
      </c>
      <c r="J77" s="14">
        <v>2</v>
      </c>
      <c r="K77" s="14">
        <v>1</v>
      </c>
      <c r="L77" s="14">
        <v>1</v>
      </c>
      <c r="M77" s="14">
        <v>1</v>
      </c>
      <c r="N77" s="14">
        <v>1</v>
      </c>
      <c r="O77" s="14">
        <v>1</v>
      </c>
      <c r="P77" s="14"/>
      <c r="Q77" s="15">
        <v>1</v>
      </c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E18:F18"/>
    <mergeCell ref="T2:Z2"/>
    <mergeCell ref="AG2:AM2"/>
    <mergeCell ref="BA2:BD2"/>
    <mergeCell ref="BG2:BJ2"/>
    <mergeCell ref="V17:W17"/>
    <mergeCell ref="AI17:AJ17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K104"/>
  <sheetViews>
    <sheetView showRowColHeaders="0" zoomScale="90" zoomScaleNormal="90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1.421875" style="4" hidden="1" customWidth="1"/>
    <col min="28" max="31" width="1.421875" style="4" customWidth="1"/>
    <col min="32" max="39" width="4.28125" style="4" customWidth="1"/>
    <col min="40" max="40" width="4.28125" style="4" hidden="1" customWidth="1"/>
    <col min="41" max="51" width="5.7109375" style="4" hidden="1" customWidth="1"/>
    <col min="52" max="52" width="4.28125" style="4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33"/>
      <c r="B1" s="124" t="s">
        <v>60</v>
      </c>
      <c r="C1" s="1"/>
      <c r="D1" s="1"/>
      <c r="E1" s="124" t="s">
        <v>252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6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43" t="s">
        <v>7</v>
      </c>
      <c r="U2" s="144"/>
      <c r="V2" s="144"/>
      <c r="W2" s="144"/>
      <c r="X2" s="144"/>
      <c r="Y2" s="144"/>
      <c r="Z2" s="145"/>
      <c r="AA2" s="1"/>
      <c r="AB2" s="1"/>
      <c r="AC2" s="1"/>
      <c r="AD2" s="1"/>
      <c r="AE2" s="57"/>
      <c r="AF2" s="20"/>
      <c r="AG2" s="143" t="s">
        <v>55</v>
      </c>
      <c r="AH2" s="144"/>
      <c r="AI2" s="144"/>
      <c r="AJ2" s="144"/>
      <c r="AK2" s="144"/>
      <c r="AL2" s="144"/>
      <c r="AM2" s="145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3" t="s">
        <v>0</v>
      </c>
      <c r="BB2" s="144"/>
      <c r="BC2" s="144"/>
      <c r="BD2" s="145"/>
      <c r="BE2" s="1"/>
      <c r="BF2" s="1"/>
      <c r="BG2" s="143" t="s">
        <v>0</v>
      </c>
      <c r="BH2" s="144"/>
      <c r="BI2" s="144"/>
      <c r="BJ2" s="145"/>
      <c r="BK2" s="1"/>
    </row>
    <row r="3" spans="1:63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26" t="s">
        <v>9</v>
      </c>
      <c r="AA3" s="1"/>
      <c r="AB3" s="1"/>
      <c r="AC3" s="1"/>
      <c r="AD3" s="1"/>
      <c r="AE3" s="1"/>
      <c r="AF3" s="1"/>
      <c r="AG3" s="111" t="s">
        <v>34</v>
      </c>
      <c r="AH3" s="109" t="s">
        <v>30</v>
      </c>
      <c r="AI3" s="132" t="s">
        <v>9</v>
      </c>
      <c r="AJ3" s="132" t="s">
        <v>39</v>
      </c>
      <c r="AK3" s="132" t="s">
        <v>9</v>
      </c>
      <c r="AL3" s="132" t="s">
        <v>31</v>
      </c>
      <c r="AM3" s="133" t="s">
        <v>17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3">
        <v>1</v>
      </c>
      <c r="BB3" s="74" t="s">
        <v>181</v>
      </c>
      <c r="BC3" s="74" t="s">
        <v>94</v>
      </c>
      <c r="BD3" s="75">
        <v>72</v>
      </c>
      <c r="BE3" s="1"/>
      <c r="BF3" s="1"/>
      <c r="BG3" s="73"/>
      <c r="BH3" s="74"/>
      <c r="BI3" s="74"/>
      <c r="BJ3" s="75"/>
      <c r="BK3" s="1"/>
    </row>
    <row r="4" spans="1:63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1"/>
      <c r="T4" s="111" t="s">
        <v>9</v>
      </c>
      <c r="U4" s="112" t="s">
        <v>9</v>
      </c>
      <c r="V4" s="112" t="s">
        <v>9</v>
      </c>
      <c r="W4" s="112" t="s">
        <v>9</v>
      </c>
      <c r="X4" s="106" t="s">
        <v>11</v>
      </c>
      <c r="Y4" s="106" t="s">
        <v>11</v>
      </c>
      <c r="Z4" s="107" t="s">
        <v>12</v>
      </c>
      <c r="AA4" s="1"/>
      <c r="AB4" s="1"/>
      <c r="AC4" s="1"/>
      <c r="AD4" s="1"/>
      <c r="AE4" s="57"/>
      <c r="AF4" s="2"/>
      <c r="AG4" s="111" t="s">
        <v>17</v>
      </c>
      <c r="AH4" s="112" t="s">
        <v>31</v>
      </c>
      <c r="AI4" s="112" t="s">
        <v>12</v>
      </c>
      <c r="AJ4" s="112" t="s">
        <v>16</v>
      </c>
      <c r="AK4" s="112" t="s">
        <v>24</v>
      </c>
      <c r="AL4" s="112" t="s">
        <v>26</v>
      </c>
      <c r="AM4" s="113" t="s">
        <v>41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182</v>
      </c>
      <c r="BC4" s="68" t="s">
        <v>66</v>
      </c>
      <c r="BD4" s="69">
        <v>70</v>
      </c>
      <c r="BE4" s="1"/>
      <c r="BF4" s="1"/>
      <c r="BG4" s="67"/>
      <c r="BH4" s="68"/>
      <c r="BI4" s="68"/>
      <c r="BJ4" s="69"/>
      <c r="BK4" s="1"/>
    </row>
    <row r="5" spans="1:63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06" t="s">
        <v>12</v>
      </c>
      <c r="V5" s="112" t="s">
        <v>12</v>
      </c>
      <c r="W5" s="112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/>
      <c r="AE5" s="57"/>
      <c r="AF5" s="1"/>
      <c r="AG5" s="111" t="s">
        <v>12</v>
      </c>
      <c r="AH5" s="112" t="s">
        <v>9</v>
      </c>
      <c r="AI5" s="112" t="s">
        <v>30</v>
      </c>
      <c r="AJ5" s="112" t="s">
        <v>16</v>
      </c>
      <c r="AK5" s="112" t="s">
        <v>17</v>
      </c>
      <c r="AL5" s="112" t="s">
        <v>9</v>
      </c>
      <c r="AM5" s="113" t="s">
        <v>24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179</v>
      </c>
      <c r="BC5" s="68" t="s">
        <v>68</v>
      </c>
      <c r="BD5" s="69">
        <v>2</v>
      </c>
      <c r="BE5" s="1"/>
      <c r="BF5" s="1"/>
      <c r="BG5" s="67"/>
      <c r="BH5" s="68"/>
      <c r="BI5" s="68"/>
      <c r="BJ5" s="69"/>
      <c r="BK5" s="1"/>
    </row>
    <row r="6" spans="1:63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1"/>
      <c r="T6" s="111" t="s">
        <v>14</v>
      </c>
      <c r="U6" s="106" t="s">
        <v>17</v>
      </c>
      <c r="V6" s="106" t="s">
        <v>17</v>
      </c>
      <c r="W6" s="106" t="s">
        <v>17</v>
      </c>
      <c r="X6" s="112" t="s">
        <v>17</v>
      </c>
      <c r="Y6" s="112" t="s">
        <v>17</v>
      </c>
      <c r="Z6" s="113" t="s">
        <v>17</v>
      </c>
      <c r="AA6" s="1"/>
      <c r="AB6" s="1"/>
      <c r="AC6" s="1"/>
      <c r="AD6" s="1"/>
      <c r="AE6" s="57"/>
      <c r="AF6" s="1"/>
      <c r="AG6" s="111" t="s">
        <v>34</v>
      </c>
      <c r="AH6" s="112" t="s">
        <v>28</v>
      </c>
      <c r="AI6" s="112" t="s">
        <v>17</v>
      </c>
      <c r="AJ6" s="112" t="s">
        <v>31</v>
      </c>
      <c r="AK6" s="112" t="s">
        <v>17</v>
      </c>
      <c r="AL6" s="112" t="s">
        <v>17</v>
      </c>
      <c r="AM6" s="113" t="s">
        <v>14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181</v>
      </c>
      <c r="BC6" s="68" t="s">
        <v>180</v>
      </c>
      <c r="BD6" s="69">
        <v>33</v>
      </c>
      <c r="BE6" s="1"/>
      <c r="BF6" s="1"/>
      <c r="BG6" s="67"/>
      <c r="BH6" s="68"/>
      <c r="BI6" s="68"/>
      <c r="BJ6" s="69"/>
      <c r="BK6" s="1"/>
    </row>
    <row r="7" spans="1:63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131" t="s">
        <v>31</v>
      </c>
      <c r="Q7" s="92"/>
      <c r="R7" s="39"/>
      <c r="S7" s="1"/>
      <c r="T7" s="111" t="s">
        <v>17</v>
      </c>
      <c r="U7" s="112" t="s">
        <v>17</v>
      </c>
      <c r="V7" s="112" t="s">
        <v>17</v>
      </c>
      <c r="W7" s="106" t="s">
        <v>20</v>
      </c>
      <c r="X7" s="106" t="s">
        <v>20</v>
      </c>
      <c r="Y7" s="106" t="s">
        <v>21</v>
      </c>
      <c r="Z7" s="113" t="s">
        <v>21</v>
      </c>
      <c r="AA7" s="1"/>
      <c r="AB7" s="1"/>
      <c r="AC7" s="1"/>
      <c r="AD7" s="1"/>
      <c r="AE7" s="57"/>
      <c r="AF7" s="1"/>
      <c r="AG7" s="111" t="s">
        <v>21</v>
      </c>
      <c r="AH7" s="112" t="s">
        <v>31</v>
      </c>
      <c r="AI7" s="112" t="s">
        <v>19</v>
      </c>
      <c r="AJ7" s="116"/>
      <c r="AK7" s="116"/>
      <c r="AL7" s="116"/>
      <c r="AM7" s="119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179</v>
      </c>
      <c r="BC7" s="68" t="s">
        <v>178</v>
      </c>
      <c r="BD7" s="69">
        <v>6</v>
      </c>
      <c r="BE7" s="1"/>
      <c r="BF7" s="1"/>
      <c r="BG7" s="67"/>
      <c r="BH7" s="68"/>
      <c r="BI7" s="68"/>
      <c r="BJ7" s="69"/>
      <c r="BK7" s="1"/>
    </row>
    <row r="8" spans="1:63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131" t="s">
        <v>17</v>
      </c>
      <c r="Q8" s="92"/>
      <c r="R8" s="39"/>
      <c r="S8" s="1"/>
      <c r="T8" s="105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/>
      <c r="AE8" s="57"/>
      <c r="AF8" s="1"/>
      <c r="AG8" s="118"/>
      <c r="AH8" s="116"/>
      <c r="AI8" s="116"/>
      <c r="AJ8" s="116"/>
      <c r="AK8" s="116"/>
      <c r="AL8" s="116"/>
      <c r="AM8" s="119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96</v>
      </c>
      <c r="BC8" s="68" t="s">
        <v>117</v>
      </c>
      <c r="BD8" s="69">
        <v>23</v>
      </c>
      <c r="BE8" s="1"/>
      <c r="BF8" s="1"/>
      <c r="BG8" s="67"/>
      <c r="BH8" s="68"/>
      <c r="BI8" s="68"/>
      <c r="BJ8" s="69"/>
      <c r="BK8" s="1"/>
    </row>
    <row r="9" spans="1:63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131" t="s">
        <v>12</v>
      </c>
      <c r="M9" s="90"/>
      <c r="N9" s="90"/>
      <c r="O9" s="93"/>
      <c r="P9" s="131" t="s">
        <v>12</v>
      </c>
      <c r="Q9" s="92"/>
      <c r="R9" s="39"/>
      <c r="S9" s="1"/>
      <c r="T9" s="105" t="s">
        <v>24</v>
      </c>
      <c r="U9" s="106" t="s">
        <v>24</v>
      </c>
      <c r="V9" s="112" t="s">
        <v>24</v>
      </c>
      <c r="W9" s="112" t="s">
        <v>24</v>
      </c>
      <c r="X9" s="106" t="s">
        <v>27</v>
      </c>
      <c r="Y9" s="106" t="s">
        <v>28</v>
      </c>
      <c r="Z9" s="107" t="s">
        <v>28</v>
      </c>
      <c r="AA9" s="1"/>
      <c r="AB9" s="1"/>
      <c r="AC9" s="1"/>
      <c r="AD9" s="1"/>
      <c r="AE9" s="57"/>
      <c r="AF9" s="1"/>
      <c r="AG9" s="118"/>
      <c r="AH9" s="116"/>
      <c r="AI9" s="112"/>
      <c r="AJ9" s="116"/>
      <c r="AK9" s="112"/>
      <c r="AL9" s="112"/>
      <c r="AM9" s="113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>
        <v>7</v>
      </c>
      <c r="BB9" s="68" t="s">
        <v>106</v>
      </c>
      <c r="BC9" s="68" t="s">
        <v>107</v>
      </c>
      <c r="BD9" s="69">
        <v>4</v>
      </c>
      <c r="BE9" s="1"/>
      <c r="BF9" s="1"/>
      <c r="BG9" s="67"/>
      <c r="BH9" s="68"/>
      <c r="BI9" s="68"/>
      <c r="BJ9" s="69"/>
      <c r="BK9" s="1"/>
    </row>
    <row r="10" spans="1:63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1" t="s">
        <v>9</v>
      </c>
      <c r="K10" s="131" t="s">
        <v>34</v>
      </c>
      <c r="L10" s="131" t="s">
        <v>39</v>
      </c>
      <c r="M10" s="131" t="s">
        <v>30</v>
      </c>
      <c r="N10" s="131" t="s">
        <v>9</v>
      </c>
      <c r="O10" s="131" t="s">
        <v>31</v>
      </c>
      <c r="P10" s="131" t="s">
        <v>17</v>
      </c>
      <c r="Q10" s="134" t="s">
        <v>9</v>
      </c>
      <c r="R10" s="39"/>
      <c r="S10" s="1"/>
      <c r="T10" s="105" t="s">
        <v>28</v>
      </c>
      <c r="U10" s="112" t="s">
        <v>28</v>
      </c>
      <c r="V10" s="106" t="s">
        <v>30</v>
      </c>
      <c r="W10" s="112" t="s">
        <v>30</v>
      </c>
      <c r="X10" s="112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1"/>
      <c r="AG10" s="111"/>
      <c r="AH10" s="112"/>
      <c r="AI10" s="112"/>
      <c r="AJ10" s="112"/>
      <c r="AK10" s="112"/>
      <c r="AL10" s="112"/>
      <c r="AM10" s="113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>
        <v>8</v>
      </c>
      <c r="BB10" s="68" t="s">
        <v>177</v>
      </c>
      <c r="BC10" s="68" t="s">
        <v>153</v>
      </c>
      <c r="BD10" s="69">
        <v>2</v>
      </c>
      <c r="BE10" s="1"/>
      <c r="BF10" s="1"/>
      <c r="BG10" s="67"/>
      <c r="BH10" s="68"/>
      <c r="BI10" s="68"/>
      <c r="BJ10" s="69"/>
      <c r="BK10" s="1"/>
    </row>
    <row r="11" spans="1:63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131" t="s">
        <v>30</v>
      </c>
      <c r="M11" s="90"/>
      <c r="N11" s="90"/>
      <c r="O11" s="93"/>
      <c r="P11" s="131" t="s">
        <v>16</v>
      </c>
      <c r="Q11" s="92"/>
      <c r="R11" s="39"/>
      <c r="S11" s="1"/>
      <c r="T11" s="105" t="s">
        <v>32</v>
      </c>
      <c r="U11" s="106" t="s">
        <v>32</v>
      </c>
      <c r="V11" s="106" t="s">
        <v>32</v>
      </c>
      <c r="W11" s="106" t="s">
        <v>32</v>
      </c>
      <c r="X11" s="106" t="s">
        <v>19</v>
      </c>
      <c r="Y11" s="106" t="s">
        <v>19</v>
      </c>
      <c r="Z11" s="107" t="s">
        <v>19</v>
      </c>
      <c r="AA11" s="1"/>
      <c r="AB11" s="1"/>
      <c r="AC11" s="1"/>
      <c r="AD11" s="1"/>
      <c r="AE11" s="57"/>
      <c r="AF11" s="1"/>
      <c r="AG11" s="111"/>
      <c r="AH11" s="112"/>
      <c r="AI11" s="112"/>
      <c r="AJ11" s="112"/>
      <c r="AK11" s="112"/>
      <c r="AL11" s="112"/>
      <c r="AM11" s="11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>
        <v>9</v>
      </c>
      <c r="BB11" s="68" t="s">
        <v>177</v>
      </c>
      <c r="BC11" s="68" t="s">
        <v>109</v>
      </c>
      <c r="BD11" s="69">
        <v>3</v>
      </c>
      <c r="BE11" s="1"/>
      <c r="BF11" s="1"/>
      <c r="BG11" s="67"/>
      <c r="BH11" s="68"/>
      <c r="BI11" s="68"/>
      <c r="BJ11" s="69"/>
      <c r="BK11" s="1"/>
    </row>
    <row r="12" spans="1:63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131" t="s">
        <v>26</v>
      </c>
      <c r="Q12" s="92"/>
      <c r="R12" s="39"/>
      <c r="S12" s="1"/>
      <c r="T12" s="105" t="s">
        <v>19</v>
      </c>
      <c r="U12" s="112" t="s">
        <v>19</v>
      </c>
      <c r="V12" s="106" t="s">
        <v>16</v>
      </c>
      <c r="W12" s="106" t="s">
        <v>16</v>
      </c>
      <c r="X12" s="112" t="s">
        <v>16</v>
      </c>
      <c r="Y12" s="112" t="s">
        <v>16</v>
      </c>
      <c r="Z12" s="107" t="s">
        <v>31</v>
      </c>
      <c r="AA12" s="1"/>
      <c r="AB12" s="1"/>
      <c r="AC12" s="1"/>
      <c r="AD12" s="1"/>
      <c r="AE12" s="57"/>
      <c r="AF12" s="1"/>
      <c r="AG12" s="111"/>
      <c r="AH12" s="112"/>
      <c r="AI12" s="112"/>
      <c r="AJ12" s="112"/>
      <c r="AK12" s="112"/>
      <c r="AL12" s="112"/>
      <c r="AM12" s="11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>
        <v>10</v>
      </c>
      <c r="BB12" s="68" t="s">
        <v>176</v>
      </c>
      <c r="BC12" s="68" t="s">
        <v>105</v>
      </c>
      <c r="BD12" s="69">
        <v>15</v>
      </c>
      <c r="BE12" s="1"/>
      <c r="BF12" s="1"/>
      <c r="BG12" s="67"/>
      <c r="BH12" s="68"/>
      <c r="BI12" s="68"/>
      <c r="BJ12" s="69"/>
      <c r="BK12" s="1"/>
    </row>
    <row r="13" spans="1:63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131" t="s">
        <v>34</v>
      </c>
      <c r="P13" s="131" t="s">
        <v>24</v>
      </c>
      <c r="Q13" s="134" t="s">
        <v>28</v>
      </c>
      <c r="R13" s="39"/>
      <c r="S13" s="1"/>
      <c r="T13" s="105" t="s">
        <v>31</v>
      </c>
      <c r="U13" s="106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07" t="s">
        <v>34</v>
      </c>
      <c r="AA13" s="1"/>
      <c r="AB13" s="1"/>
      <c r="AC13" s="1"/>
      <c r="AD13" s="1"/>
      <c r="AE13" s="57"/>
      <c r="AF13" s="1"/>
      <c r="AG13" s="111"/>
      <c r="AH13" s="112"/>
      <c r="AI13" s="112"/>
      <c r="AJ13" s="112"/>
      <c r="AK13" s="112"/>
      <c r="AL13" s="112"/>
      <c r="AM13" s="11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>
        <v>11</v>
      </c>
      <c r="BB13" s="68" t="s">
        <v>91</v>
      </c>
      <c r="BC13" s="68" t="s">
        <v>92</v>
      </c>
      <c r="BD13" s="69">
        <v>284</v>
      </c>
      <c r="BE13" s="1"/>
      <c r="BF13" s="1"/>
      <c r="BG13" s="67"/>
      <c r="BH13" s="68"/>
      <c r="BI13" s="68"/>
      <c r="BJ13" s="69"/>
      <c r="BK13" s="1"/>
    </row>
    <row r="14" spans="1:63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131" t="s">
        <v>17</v>
      </c>
      <c r="P14" s="131" t="s">
        <v>41</v>
      </c>
      <c r="Q14" s="95"/>
      <c r="R14" s="39"/>
      <c r="S14" s="1"/>
      <c r="T14" s="105" t="s">
        <v>34</v>
      </c>
      <c r="U14" s="106" t="s">
        <v>34</v>
      </c>
      <c r="V14" s="112" t="s">
        <v>34</v>
      </c>
      <c r="W14" s="112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1"/>
      <c r="AG14" s="111"/>
      <c r="AH14" s="112"/>
      <c r="AI14" s="112"/>
      <c r="AJ14" s="112"/>
      <c r="AK14" s="112"/>
      <c r="AL14" s="112"/>
      <c r="AM14" s="11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  <c r="BG14" s="67"/>
      <c r="BH14" s="68"/>
      <c r="BI14" s="68"/>
      <c r="BJ14" s="69"/>
      <c r="BK14" s="1"/>
    </row>
    <row r="15" spans="1:63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131" t="s">
        <v>16</v>
      </c>
      <c r="P15" s="131" t="s">
        <v>17</v>
      </c>
      <c r="Q15" s="92"/>
      <c r="R15" s="39"/>
      <c r="S15" s="1"/>
      <c r="T15" s="105" t="s">
        <v>26</v>
      </c>
      <c r="U15" s="106" t="s">
        <v>26</v>
      </c>
      <c r="V15" s="106" t="s">
        <v>26</v>
      </c>
      <c r="W15" s="112" t="s">
        <v>26</v>
      </c>
      <c r="X15" s="106" t="s">
        <v>39</v>
      </c>
      <c r="Y15" s="106" t="s">
        <v>39</v>
      </c>
      <c r="Z15" s="107" t="s">
        <v>39</v>
      </c>
      <c r="AA15" s="1"/>
      <c r="AB15" s="1"/>
      <c r="AC15" s="1"/>
      <c r="AD15" s="1"/>
      <c r="AE15" s="57"/>
      <c r="AF15" s="1"/>
      <c r="AG15" s="111"/>
      <c r="AH15" s="112"/>
      <c r="AI15" s="112"/>
      <c r="AJ15" s="112"/>
      <c r="AK15" s="112"/>
      <c r="AL15" s="112"/>
      <c r="AM15" s="11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  <c r="BG15" s="67"/>
      <c r="BH15" s="68"/>
      <c r="BI15" s="68"/>
      <c r="BJ15" s="69"/>
      <c r="BK15" s="1"/>
    </row>
    <row r="16" spans="1:63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131" t="s">
        <v>24</v>
      </c>
      <c r="P16" s="89"/>
      <c r="Q16" s="92"/>
      <c r="R16" s="39"/>
      <c r="S16" s="1"/>
      <c r="T16" s="105" t="s">
        <v>39</v>
      </c>
      <c r="U16" s="106" t="s">
        <v>39</v>
      </c>
      <c r="V16" s="114" t="s">
        <v>39</v>
      </c>
      <c r="W16" s="108" t="s">
        <v>41</v>
      </c>
      <c r="X16" s="114" t="s">
        <v>41</v>
      </c>
      <c r="Y16" s="108" t="s">
        <v>42</v>
      </c>
      <c r="Z16" s="127" t="s">
        <v>43</v>
      </c>
      <c r="AA16" s="1"/>
      <c r="AB16" s="1"/>
      <c r="AC16" s="1"/>
      <c r="AD16" s="1"/>
      <c r="AE16" s="57"/>
      <c r="AF16" s="1"/>
      <c r="AG16" s="111"/>
      <c r="AH16" s="112"/>
      <c r="AI16" s="112"/>
      <c r="AJ16" s="112"/>
      <c r="AK16" s="112"/>
      <c r="AL16" s="112"/>
      <c r="AM16" s="11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  <c r="BG16" s="67"/>
      <c r="BH16" s="68"/>
      <c r="BI16" s="68"/>
      <c r="BJ16" s="69"/>
      <c r="BK16" s="1"/>
    </row>
    <row r="17" spans="1:63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36" t="s">
        <v>14</v>
      </c>
      <c r="K17" s="136" t="s">
        <v>17</v>
      </c>
      <c r="L17" s="136" t="s">
        <v>31</v>
      </c>
      <c r="M17" s="136" t="s">
        <v>19</v>
      </c>
      <c r="N17" s="136" t="s">
        <v>21</v>
      </c>
      <c r="O17" s="136" t="s">
        <v>9</v>
      </c>
      <c r="P17" s="136" t="s">
        <v>31</v>
      </c>
      <c r="Q17" s="135" t="s">
        <v>17</v>
      </c>
      <c r="R17" s="39"/>
      <c r="S17" s="1"/>
      <c r="T17" s="125" t="s">
        <v>45</v>
      </c>
      <c r="U17" s="127" t="s">
        <v>45</v>
      </c>
      <c r="V17" s="146">
        <f>J39</f>
        <v>69</v>
      </c>
      <c r="W17" s="147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1"/>
      <c r="AG17" s="117"/>
      <c r="AH17" s="114"/>
      <c r="AI17" s="146">
        <f>100-V17</f>
        <v>31</v>
      </c>
      <c r="AJ17" s="147"/>
      <c r="AK17" s="36" t="str">
        <f>IF(AI17&gt;19,"de litere",IF(AI17=1,"litera","litere"))</f>
        <v>de litere</v>
      </c>
      <c r="AL17" s="34"/>
      <c r="AM17" s="3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67"/>
      <c r="BB17" s="68"/>
      <c r="BC17" s="68"/>
      <c r="BD17" s="69"/>
      <c r="BE17" s="1"/>
      <c r="BF17" s="1"/>
      <c r="BG17" s="67"/>
      <c r="BH17" s="68"/>
      <c r="BI17" s="68"/>
      <c r="BJ17" s="69"/>
      <c r="BK17" s="1"/>
    </row>
    <row r="18" spans="1:63" ht="22.5" customHeight="1" thickBot="1">
      <c r="A18" s="1"/>
      <c r="B18" s="47"/>
      <c r="C18" s="46"/>
      <c r="D18" s="79" t="s">
        <v>56</v>
      </c>
      <c r="E18" s="141">
        <v>11</v>
      </c>
      <c r="F18" s="142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175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67"/>
      <c r="BB18" s="68"/>
      <c r="BC18" s="68"/>
      <c r="BD18" s="69"/>
      <c r="BE18" s="1"/>
      <c r="BF18" s="1"/>
      <c r="BG18" s="67"/>
      <c r="BH18" s="68"/>
      <c r="BI18" s="68"/>
      <c r="BJ18" s="69"/>
      <c r="BK18" s="1"/>
    </row>
    <row r="19" spans="1:63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70"/>
      <c r="BB19" s="71"/>
      <c r="BC19" s="71"/>
      <c r="BD19" s="72"/>
      <c r="BE19" s="1"/>
      <c r="BF19" s="1"/>
      <c r="BG19" s="70"/>
      <c r="BH19" s="71"/>
      <c r="BI19" s="71"/>
      <c r="BJ19" s="72"/>
      <c r="BK19" s="1"/>
    </row>
    <row r="20" spans="1:63" ht="22.5" customHeight="1" thickBot="1">
      <c r="A20" s="21"/>
      <c r="B20" s="50"/>
      <c r="C20" s="51"/>
      <c r="D20" s="49"/>
      <c r="E20" s="50" t="s">
        <v>78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22"/>
      <c r="AF22" s="122"/>
      <c r="AG22" s="122"/>
      <c r="AH22" s="122"/>
      <c r="AI22" s="122"/>
      <c r="AJ22" s="122"/>
      <c r="AK22" s="122"/>
      <c r="AL22" s="122"/>
      <c r="AM22" s="122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64">
        <f>105-COUNTBLANK(AG3:AM17)</f>
        <v>33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69</v>
      </c>
      <c r="K39" s="4" t="s">
        <v>2</v>
      </c>
      <c r="M39" s="121">
        <f>A40+E40+I40+O40+U40-AB40</f>
        <v>27</v>
      </c>
      <c r="N39" s="4" t="s">
        <v>3</v>
      </c>
      <c r="Q39" s="121">
        <f>SUM(B40:D40)+SUM(F40:H40)+SUM(J40:N40)+SUM(P40:T40)+SUM(V40:Z40)</f>
        <v>40</v>
      </c>
      <c r="R39" s="4" t="s">
        <v>4</v>
      </c>
    </row>
    <row r="40" spans="1:27" ht="20.25">
      <c r="A40" s="4">
        <v>7</v>
      </c>
      <c r="B40" s="4">
        <v>2</v>
      </c>
      <c r="C40" s="4">
        <v>3</v>
      </c>
      <c r="D40" s="4">
        <v>3</v>
      </c>
      <c r="E40" s="4">
        <v>3</v>
      </c>
      <c r="F40" s="4">
        <v>2</v>
      </c>
      <c r="G40" s="4">
        <v>1</v>
      </c>
      <c r="H40" s="4">
        <v>1</v>
      </c>
      <c r="I40" s="4">
        <v>8</v>
      </c>
      <c r="J40" s="4">
        <v>1</v>
      </c>
      <c r="K40" s="4">
        <v>0</v>
      </c>
      <c r="L40" s="4">
        <v>3</v>
      </c>
      <c r="M40" s="4">
        <v>1</v>
      </c>
      <c r="N40" s="4">
        <v>6</v>
      </c>
      <c r="O40" s="4">
        <v>4</v>
      </c>
      <c r="P40" s="4">
        <v>2</v>
      </c>
      <c r="Q40" s="4">
        <v>0</v>
      </c>
      <c r="R40" s="4">
        <v>3</v>
      </c>
      <c r="S40">
        <v>3</v>
      </c>
      <c r="T40" s="6">
        <v>6</v>
      </c>
      <c r="U40" s="6">
        <v>5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/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/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/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>
        <v>1</v>
      </c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>
        <v>1</v>
      </c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>
        <v>1</v>
      </c>
      <c r="M69" s="11"/>
      <c r="N69" s="11"/>
      <c r="O69" s="11"/>
      <c r="P69" s="11">
        <v>1</v>
      </c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>
        <v>1</v>
      </c>
      <c r="M70" s="11">
        <v>4</v>
      </c>
      <c r="N70" s="11">
        <v>1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>
        <v>4</v>
      </c>
      <c r="M71" s="11"/>
      <c r="N71" s="11"/>
      <c r="O71" s="11"/>
      <c r="P71" s="11">
        <v>2</v>
      </c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>
        <v>1</v>
      </c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>
        <v>1</v>
      </c>
      <c r="P73" s="11">
        <v>1</v>
      </c>
      <c r="Q73" s="12">
        <v>1</v>
      </c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>
        <v>1</v>
      </c>
      <c r="P74" s="11">
        <v>8</v>
      </c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>
        <v>2</v>
      </c>
      <c r="P75" s="11">
        <v>1</v>
      </c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>
        <v>1</v>
      </c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>
        <v>2</v>
      </c>
      <c r="K77" s="14">
        <v>1</v>
      </c>
      <c r="L77" s="14">
        <v>1</v>
      </c>
      <c r="M77" s="14">
        <v>1</v>
      </c>
      <c r="N77" s="14">
        <v>9</v>
      </c>
      <c r="O77" s="14">
        <v>1</v>
      </c>
      <c r="P77" s="14">
        <v>1</v>
      </c>
      <c r="Q77" s="15">
        <v>1</v>
      </c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E18:F18"/>
    <mergeCell ref="T2:Z2"/>
    <mergeCell ref="AG2:AM2"/>
    <mergeCell ref="BA2:BD2"/>
    <mergeCell ref="BG2:BJ2"/>
    <mergeCell ref="V17:W17"/>
    <mergeCell ref="AI17:AJ17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K104"/>
  <sheetViews>
    <sheetView showRowColHeaders="0" zoomScale="90" zoomScaleNormal="90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1.421875" style="4" hidden="1" customWidth="1"/>
    <col min="28" max="31" width="1.421875" style="4" customWidth="1"/>
    <col min="32" max="39" width="4.28125" style="4" customWidth="1"/>
    <col min="40" max="40" width="4.28125" style="4" hidden="1" customWidth="1"/>
    <col min="41" max="51" width="5.7109375" style="4" hidden="1" customWidth="1"/>
    <col min="52" max="52" width="4.28125" style="4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33"/>
      <c r="B1" s="124" t="s">
        <v>60</v>
      </c>
      <c r="C1" s="1"/>
      <c r="D1" s="1"/>
      <c r="E1" s="124" t="s">
        <v>253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6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43" t="s">
        <v>7</v>
      </c>
      <c r="U2" s="144"/>
      <c r="V2" s="144"/>
      <c r="W2" s="144"/>
      <c r="X2" s="144"/>
      <c r="Y2" s="144"/>
      <c r="Z2" s="145"/>
      <c r="AA2" s="1"/>
      <c r="AB2" s="1"/>
      <c r="AC2" s="1"/>
      <c r="AD2" s="1"/>
      <c r="AE2" s="57"/>
      <c r="AF2" s="20"/>
      <c r="AG2" s="143" t="s">
        <v>55</v>
      </c>
      <c r="AH2" s="144"/>
      <c r="AI2" s="144"/>
      <c r="AJ2" s="144"/>
      <c r="AK2" s="144"/>
      <c r="AL2" s="144"/>
      <c r="AM2" s="145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3" t="s">
        <v>0</v>
      </c>
      <c r="BB2" s="144"/>
      <c r="BC2" s="144"/>
      <c r="BD2" s="145"/>
      <c r="BE2" s="1"/>
      <c r="BF2" s="1"/>
      <c r="BG2" s="143" t="s">
        <v>0</v>
      </c>
      <c r="BH2" s="144"/>
      <c r="BI2" s="144"/>
      <c r="BJ2" s="145"/>
      <c r="BK2" s="1"/>
    </row>
    <row r="3" spans="1:63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26" t="s">
        <v>9</v>
      </c>
      <c r="AA3" s="1"/>
      <c r="AB3" s="1"/>
      <c r="AC3" s="1"/>
      <c r="AD3" s="1"/>
      <c r="AE3" s="1"/>
      <c r="AF3" s="1"/>
      <c r="AG3" s="111" t="s">
        <v>34</v>
      </c>
      <c r="AH3" s="109" t="s">
        <v>30</v>
      </c>
      <c r="AI3" s="132" t="s">
        <v>9</v>
      </c>
      <c r="AJ3" s="132" t="s">
        <v>39</v>
      </c>
      <c r="AK3" s="132" t="s">
        <v>9</v>
      </c>
      <c r="AL3" s="132" t="s">
        <v>31</v>
      </c>
      <c r="AM3" s="133" t="s">
        <v>17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3">
        <v>1</v>
      </c>
      <c r="BB3" s="74" t="s">
        <v>168</v>
      </c>
      <c r="BC3" s="74" t="s">
        <v>94</v>
      </c>
      <c r="BD3" s="75">
        <v>72</v>
      </c>
      <c r="BE3" s="1"/>
      <c r="BF3" s="1"/>
      <c r="BG3" s="73"/>
      <c r="BH3" s="74"/>
      <c r="BI3" s="74"/>
      <c r="BJ3" s="75"/>
      <c r="BK3" s="1"/>
    </row>
    <row r="4" spans="1:63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1"/>
      <c r="T4" s="111" t="s">
        <v>9</v>
      </c>
      <c r="U4" s="112" t="s">
        <v>9</v>
      </c>
      <c r="V4" s="112" t="s">
        <v>9</v>
      </c>
      <c r="W4" s="112" t="s">
        <v>9</v>
      </c>
      <c r="X4" s="106" t="s">
        <v>11</v>
      </c>
      <c r="Y4" s="106" t="s">
        <v>11</v>
      </c>
      <c r="Z4" s="107" t="s">
        <v>12</v>
      </c>
      <c r="AA4" s="1"/>
      <c r="AB4" s="1"/>
      <c r="AC4" s="1"/>
      <c r="AD4" s="1"/>
      <c r="AE4" s="57"/>
      <c r="AF4" s="2"/>
      <c r="AG4" s="111" t="s">
        <v>17</v>
      </c>
      <c r="AH4" s="112" t="s">
        <v>31</v>
      </c>
      <c r="AI4" s="112" t="s">
        <v>12</v>
      </c>
      <c r="AJ4" s="112" t="s">
        <v>16</v>
      </c>
      <c r="AK4" s="112" t="s">
        <v>24</v>
      </c>
      <c r="AL4" s="112" t="s">
        <v>26</v>
      </c>
      <c r="AM4" s="113" t="s">
        <v>41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191</v>
      </c>
      <c r="BC4" s="68" t="s">
        <v>190</v>
      </c>
      <c r="BD4" s="69">
        <v>16</v>
      </c>
      <c r="BE4" s="1"/>
      <c r="BF4" s="1"/>
      <c r="BG4" s="67"/>
      <c r="BH4" s="68"/>
      <c r="BI4" s="68"/>
      <c r="BJ4" s="69"/>
      <c r="BK4" s="1"/>
    </row>
    <row r="5" spans="1:63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06" t="s">
        <v>12</v>
      </c>
      <c r="V5" s="112" t="s">
        <v>12</v>
      </c>
      <c r="W5" s="112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/>
      <c r="AE5" s="57"/>
      <c r="AF5" s="1"/>
      <c r="AG5" s="111" t="s">
        <v>12</v>
      </c>
      <c r="AH5" s="112" t="s">
        <v>9</v>
      </c>
      <c r="AI5" s="112" t="s">
        <v>30</v>
      </c>
      <c r="AJ5" s="112" t="s">
        <v>16</v>
      </c>
      <c r="AK5" s="112" t="s">
        <v>17</v>
      </c>
      <c r="AL5" s="112" t="s">
        <v>9</v>
      </c>
      <c r="AM5" s="113" t="s">
        <v>24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88</v>
      </c>
      <c r="BC5" s="68" t="s">
        <v>105</v>
      </c>
      <c r="BD5" s="69">
        <v>18</v>
      </c>
      <c r="BE5" s="1"/>
      <c r="BF5" s="1"/>
      <c r="BG5" s="67"/>
      <c r="BH5" s="68"/>
      <c r="BI5" s="68"/>
      <c r="BJ5" s="69"/>
      <c r="BK5" s="1"/>
    </row>
    <row r="6" spans="1:63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1"/>
      <c r="T6" s="111" t="s">
        <v>14</v>
      </c>
      <c r="U6" s="106" t="s">
        <v>17</v>
      </c>
      <c r="V6" s="106" t="s">
        <v>17</v>
      </c>
      <c r="W6" s="106" t="s">
        <v>17</v>
      </c>
      <c r="X6" s="112" t="s">
        <v>17</v>
      </c>
      <c r="Y6" s="112" t="s">
        <v>17</v>
      </c>
      <c r="Z6" s="113" t="s">
        <v>17</v>
      </c>
      <c r="AA6" s="1"/>
      <c r="AB6" s="1"/>
      <c r="AC6" s="1"/>
      <c r="AD6" s="1"/>
      <c r="AE6" s="57"/>
      <c r="AF6" s="1"/>
      <c r="AG6" s="111" t="s">
        <v>34</v>
      </c>
      <c r="AH6" s="112" t="s">
        <v>28</v>
      </c>
      <c r="AI6" s="112" t="s">
        <v>17</v>
      </c>
      <c r="AJ6" s="112" t="s">
        <v>31</v>
      </c>
      <c r="AK6" s="112" t="s">
        <v>17</v>
      </c>
      <c r="AL6" s="112" t="s">
        <v>17</v>
      </c>
      <c r="AM6" s="113" t="s">
        <v>14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100</v>
      </c>
      <c r="BC6" s="68" t="s">
        <v>86</v>
      </c>
      <c r="BD6" s="69">
        <v>57</v>
      </c>
      <c r="BE6" s="1"/>
      <c r="BF6" s="1"/>
      <c r="BG6" s="67"/>
      <c r="BH6" s="68"/>
      <c r="BI6" s="68"/>
      <c r="BJ6" s="69"/>
      <c r="BK6" s="1"/>
    </row>
    <row r="7" spans="1:63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1"/>
      <c r="T7" s="111" t="s">
        <v>17</v>
      </c>
      <c r="U7" s="112" t="s">
        <v>17</v>
      </c>
      <c r="V7" s="112" t="s">
        <v>17</v>
      </c>
      <c r="W7" s="106" t="s">
        <v>20</v>
      </c>
      <c r="X7" s="106" t="s">
        <v>20</v>
      </c>
      <c r="Y7" s="106" t="s">
        <v>21</v>
      </c>
      <c r="Z7" s="113" t="s">
        <v>21</v>
      </c>
      <c r="AA7" s="1"/>
      <c r="AB7" s="1"/>
      <c r="AC7" s="1"/>
      <c r="AD7" s="1"/>
      <c r="AE7" s="57"/>
      <c r="AF7" s="1"/>
      <c r="AG7" s="111" t="s">
        <v>21</v>
      </c>
      <c r="AH7" s="112" t="s">
        <v>31</v>
      </c>
      <c r="AI7" s="112" t="s">
        <v>19</v>
      </c>
      <c r="AJ7" s="116"/>
      <c r="AK7" s="116"/>
      <c r="AL7" s="116"/>
      <c r="AM7" s="119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189</v>
      </c>
      <c r="BC7" s="68" t="s">
        <v>124</v>
      </c>
      <c r="BD7" s="69">
        <v>6</v>
      </c>
      <c r="BE7" s="1"/>
      <c r="BF7" s="1"/>
      <c r="BG7" s="67"/>
      <c r="BH7" s="68"/>
      <c r="BI7" s="68"/>
      <c r="BJ7" s="69"/>
      <c r="BK7" s="1"/>
    </row>
    <row r="8" spans="1:63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1"/>
      <c r="T8" s="105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/>
      <c r="AE8" s="57"/>
      <c r="AF8" s="1"/>
      <c r="AG8" s="118"/>
      <c r="AH8" s="116"/>
      <c r="AI8" s="116"/>
      <c r="AJ8" s="116"/>
      <c r="AK8" s="116"/>
      <c r="AL8" s="116"/>
      <c r="AM8" s="119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96</v>
      </c>
      <c r="BC8" s="68" t="s">
        <v>188</v>
      </c>
      <c r="BD8" s="69">
        <v>10</v>
      </c>
      <c r="BE8" s="1"/>
      <c r="BF8" s="1"/>
      <c r="BG8" s="67"/>
      <c r="BH8" s="68"/>
      <c r="BI8" s="68"/>
      <c r="BJ8" s="69"/>
      <c r="BK8" s="1"/>
    </row>
    <row r="9" spans="1:63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93"/>
      <c r="P9" s="90"/>
      <c r="Q9" s="92"/>
      <c r="R9" s="39"/>
      <c r="S9" s="1"/>
      <c r="T9" s="105" t="s">
        <v>24</v>
      </c>
      <c r="U9" s="106" t="s">
        <v>24</v>
      </c>
      <c r="V9" s="112" t="s">
        <v>24</v>
      </c>
      <c r="W9" s="112" t="s">
        <v>24</v>
      </c>
      <c r="X9" s="106" t="s">
        <v>27</v>
      </c>
      <c r="Y9" s="106" t="s">
        <v>28</v>
      </c>
      <c r="Z9" s="107" t="s">
        <v>28</v>
      </c>
      <c r="AA9" s="1"/>
      <c r="AB9" s="1"/>
      <c r="AC9" s="1"/>
      <c r="AD9" s="1"/>
      <c r="AE9" s="57"/>
      <c r="AF9" s="1"/>
      <c r="AG9" s="118"/>
      <c r="AH9" s="116"/>
      <c r="AI9" s="112"/>
      <c r="AJ9" s="116"/>
      <c r="AK9" s="112"/>
      <c r="AL9" s="112"/>
      <c r="AM9" s="113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>
        <v>7</v>
      </c>
      <c r="BB9" s="68" t="s">
        <v>171</v>
      </c>
      <c r="BC9" s="68" t="s">
        <v>187</v>
      </c>
      <c r="BD9" s="69">
        <v>2</v>
      </c>
      <c r="BE9" s="1"/>
      <c r="BF9" s="1"/>
      <c r="BG9" s="67"/>
      <c r="BH9" s="68"/>
      <c r="BI9" s="68"/>
      <c r="BJ9" s="69"/>
      <c r="BK9" s="1"/>
    </row>
    <row r="10" spans="1:63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1" t="s">
        <v>9</v>
      </c>
      <c r="K10" s="90"/>
      <c r="L10" s="90"/>
      <c r="M10" s="90"/>
      <c r="N10" s="93"/>
      <c r="O10" s="90"/>
      <c r="P10" s="90"/>
      <c r="Q10" s="134" t="s">
        <v>14</v>
      </c>
      <c r="R10" s="39"/>
      <c r="S10" s="1"/>
      <c r="T10" s="105" t="s">
        <v>28</v>
      </c>
      <c r="U10" s="112" t="s">
        <v>28</v>
      </c>
      <c r="V10" s="106" t="s">
        <v>30</v>
      </c>
      <c r="W10" s="112" t="s">
        <v>30</v>
      </c>
      <c r="X10" s="112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1"/>
      <c r="AG10" s="111"/>
      <c r="AH10" s="112"/>
      <c r="AI10" s="112"/>
      <c r="AJ10" s="112"/>
      <c r="AK10" s="112"/>
      <c r="AL10" s="112"/>
      <c r="AM10" s="113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>
        <v>8</v>
      </c>
      <c r="BB10" s="68" t="s">
        <v>73</v>
      </c>
      <c r="BC10" s="68" t="s">
        <v>122</v>
      </c>
      <c r="BD10" s="69">
        <v>284</v>
      </c>
      <c r="BE10" s="1"/>
      <c r="BF10" s="1"/>
      <c r="BG10" s="67"/>
      <c r="BH10" s="68"/>
      <c r="BI10" s="68"/>
      <c r="BJ10" s="69"/>
      <c r="BK10" s="1"/>
    </row>
    <row r="11" spans="1:63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131" t="s">
        <v>34</v>
      </c>
      <c r="K11" s="93"/>
      <c r="L11" s="90"/>
      <c r="M11" s="90"/>
      <c r="N11" s="90"/>
      <c r="O11" s="93"/>
      <c r="P11" s="90"/>
      <c r="Q11" s="134" t="s">
        <v>17</v>
      </c>
      <c r="R11" s="39"/>
      <c r="S11" s="1"/>
      <c r="T11" s="105" t="s">
        <v>32</v>
      </c>
      <c r="U11" s="106" t="s">
        <v>32</v>
      </c>
      <c r="V11" s="106" t="s">
        <v>32</v>
      </c>
      <c r="W11" s="106" t="s">
        <v>32</v>
      </c>
      <c r="X11" s="106" t="s">
        <v>19</v>
      </c>
      <c r="Y11" s="106" t="s">
        <v>19</v>
      </c>
      <c r="Z11" s="107" t="s">
        <v>19</v>
      </c>
      <c r="AA11" s="1"/>
      <c r="AB11" s="1"/>
      <c r="AC11" s="1"/>
      <c r="AD11" s="1"/>
      <c r="AE11" s="57"/>
      <c r="AF11" s="1"/>
      <c r="AG11" s="111"/>
      <c r="AH11" s="112"/>
      <c r="AI11" s="112"/>
      <c r="AJ11" s="112"/>
      <c r="AK11" s="112"/>
      <c r="AL11" s="112"/>
      <c r="AM11" s="11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>
        <v>9</v>
      </c>
      <c r="BB11" s="68" t="s">
        <v>171</v>
      </c>
      <c r="BC11" s="68" t="s">
        <v>186</v>
      </c>
      <c r="BD11" s="69">
        <v>3</v>
      </c>
      <c r="BE11" s="1"/>
      <c r="BF11" s="1"/>
      <c r="BG11" s="67"/>
      <c r="BH11" s="68"/>
      <c r="BI11" s="68"/>
      <c r="BJ11" s="69"/>
      <c r="BK11" s="1"/>
    </row>
    <row r="12" spans="1:63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131" t="s">
        <v>34</v>
      </c>
      <c r="J12" s="131" t="s">
        <v>39</v>
      </c>
      <c r="K12" s="131" t="s">
        <v>31</v>
      </c>
      <c r="L12" s="91"/>
      <c r="M12" s="90"/>
      <c r="N12" s="90"/>
      <c r="O12" s="90"/>
      <c r="P12" s="91"/>
      <c r="Q12" s="134" t="s">
        <v>28</v>
      </c>
      <c r="R12" s="39"/>
      <c r="S12" s="1"/>
      <c r="T12" s="105" t="s">
        <v>19</v>
      </c>
      <c r="U12" s="112" t="s">
        <v>19</v>
      </c>
      <c r="V12" s="106" t="s">
        <v>16</v>
      </c>
      <c r="W12" s="106" t="s">
        <v>16</v>
      </c>
      <c r="X12" s="112" t="s">
        <v>16</v>
      </c>
      <c r="Y12" s="112" t="s">
        <v>16</v>
      </c>
      <c r="Z12" s="107" t="s">
        <v>31</v>
      </c>
      <c r="AA12" s="1"/>
      <c r="AB12" s="1"/>
      <c r="AC12" s="1"/>
      <c r="AD12" s="1"/>
      <c r="AE12" s="57"/>
      <c r="AF12" s="1"/>
      <c r="AG12" s="111"/>
      <c r="AH12" s="112"/>
      <c r="AI12" s="112"/>
      <c r="AJ12" s="112"/>
      <c r="AK12" s="112"/>
      <c r="AL12" s="112"/>
      <c r="AM12" s="11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>
        <v>10</v>
      </c>
      <c r="BB12" s="68" t="s">
        <v>185</v>
      </c>
      <c r="BC12" s="68" t="s">
        <v>184</v>
      </c>
      <c r="BD12" s="69">
        <v>8</v>
      </c>
      <c r="BE12" s="1"/>
      <c r="BF12" s="1"/>
      <c r="BG12" s="67"/>
      <c r="BH12" s="68"/>
      <c r="BI12" s="68"/>
      <c r="BJ12" s="69"/>
      <c r="BK12" s="1"/>
    </row>
    <row r="13" spans="1:63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131" t="s">
        <v>19</v>
      </c>
      <c r="J13" s="131" t="s">
        <v>30</v>
      </c>
      <c r="K13" s="90"/>
      <c r="L13" s="90"/>
      <c r="M13" s="89"/>
      <c r="N13" s="90"/>
      <c r="O13" s="90"/>
      <c r="P13" s="90"/>
      <c r="Q13" s="134" t="s">
        <v>17</v>
      </c>
      <c r="R13" s="39"/>
      <c r="S13" s="1"/>
      <c r="T13" s="105" t="s">
        <v>31</v>
      </c>
      <c r="U13" s="106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07" t="s">
        <v>34</v>
      </c>
      <c r="AA13" s="1"/>
      <c r="AB13" s="1"/>
      <c r="AC13" s="1"/>
      <c r="AD13" s="1"/>
      <c r="AE13" s="57"/>
      <c r="AF13" s="1"/>
      <c r="AG13" s="111"/>
      <c r="AH13" s="112"/>
      <c r="AI13" s="112"/>
      <c r="AJ13" s="112"/>
      <c r="AK13" s="112"/>
      <c r="AL13" s="112"/>
      <c r="AM13" s="11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  <c r="BG13" s="67"/>
      <c r="BH13" s="68"/>
      <c r="BI13" s="68"/>
      <c r="BJ13" s="69"/>
      <c r="BK13" s="1"/>
    </row>
    <row r="14" spans="1:63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131" t="s">
        <v>12</v>
      </c>
      <c r="J14" s="131" t="s">
        <v>9</v>
      </c>
      <c r="K14" s="131" t="s">
        <v>31</v>
      </c>
      <c r="L14" s="131" t="s">
        <v>16</v>
      </c>
      <c r="M14" s="131" t="s">
        <v>24</v>
      </c>
      <c r="N14" s="131" t="s">
        <v>26</v>
      </c>
      <c r="O14" s="131" t="s">
        <v>17</v>
      </c>
      <c r="P14" s="90"/>
      <c r="Q14" s="134" t="s">
        <v>21</v>
      </c>
      <c r="R14" s="39"/>
      <c r="S14" s="1"/>
      <c r="T14" s="105" t="s">
        <v>34</v>
      </c>
      <c r="U14" s="106" t="s">
        <v>34</v>
      </c>
      <c r="V14" s="112" t="s">
        <v>34</v>
      </c>
      <c r="W14" s="112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1"/>
      <c r="AG14" s="111"/>
      <c r="AH14" s="112"/>
      <c r="AI14" s="112"/>
      <c r="AJ14" s="112"/>
      <c r="AK14" s="112"/>
      <c r="AL14" s="112"/>
      <c r="AM14" s="11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  <c r="BG14" s="67"/>
      <c r="BH14" s="68"/>
      <c r="BI14" s="68"/>
      <c r="BJ14" s="69"/>
      <c r="BK14" s="1"/>
    </row>
    <row r="15" spans="1:63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131" t="s">
        <v>31</v>
      </c>
      <c r="K15" s="131" t="s">
        <v>17</v>
      </c>
      <c r="L15" s="90"/>
      <c r="M15" s="90"/>
      <c r="N15" s="90"/>
      <c r="O15" s="131" t="s">
        <v>41</v>
      </c>
      <c r="P15" s="131" t="s">
        <v>24</v>
      </c>
      <c r="Q15" s="134" t="s">
        <v>9</v>
      </c>
      <c r="R15" s="39"/>
      <c r="S15" s="1"/>
      <c r="T15" s="105" t="s">
        <v>26</v>
      </c>
      <c r="U15" s="106" t="s">
        <v>26</v>
      </c>
      <c r="V15" s="106" t="s">
        <v>26</v>
      </c>
      <c r="W15" s="112" t="s">
        <v>26</v>
      </c>
      <c r="X15" s="106" t="s">
        <v>39</v>
      </c>
      <c r="Y15" s="106" t="s">
        <v>39</v>
      </c>
      <c r="Z15" s="107" t="s">
        <v>39</v>
      </c>
      <c r="AA15" s="1"/>
      <c r="AB15" s="1"/>
      <c r="AC15" s="1"/>
      <c r="AD15" s="1"/>
      <c r="AE15" s="57"/>
      <c r="AF15" s="1"/>
      <c r="AG15" s="111"/>
      <c r="AH15" s="112"/>
      <c r="AI15" s="112"/>
      <c r="AJ15" s="112"/>
      <c r="AK15" s="112"/>
      <c r="AL15" s="112"/>
      <c r="AM15" s="11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  <c r="BG15" s="67"/>
      <c r="BH15" s="68"/>
      <c r="BI15" s="68"/>
      <c r="BJ15" s="69"/>
      <c r="BK15" s="1"/>
    </row>
    <row r="16" spans="1:63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131" t="s">
        <v>17</v>
      </c>
      <c r="K16" s="90"/>
      <c r="L16" s="91"/>
      <c r="M16" s="90"/>
      <c r="N16" s="90"/>
      <c r="O16" s="90"/>
      <c r="P16" s="89"/>
      <c r="Q16" s="134" t="s">
        <v>31</v>
      </c>
      <c r="R16" s="39"/>
      <c r="S16" s="1"/>
      <c r="T16" s="105" t="s">
        <v>39</v>
      </c>
      <c r="U16" s="106" t="s">
        <v>39</v>
      </c>
      <c r="V16" s="114" t="s">
        <v>39</v>
      </c>
      <c r="W16" s="108" t="s">
        <v>41</v>
      </c>
      <c r="X16" s="114" t="s">
        <v>41</v>
      </c>
      <c r="Y16" s="108" t="s">
        <v>42</v>
      </c>
      <c r="Z16" s="127" t="s">
        <v>43</v>
      </c>
      <c r="AA16" s="1"/>
      <c r="AB16" s="1"/>
      <c r="AC16" s="1"/>
      <c r="AD16" s="1"/>
      <c r="AE16" s="57"/>
      <c r="AF16" s="1"/>
      <c r="AG16" s="111"/>
      <c r="AH16" s="112"/>
      <c r="AI16" s="112"/>
      <c r="AJ16" s="112"/>
      <c r="AK16" s="112"/>
      <c r="AL16" s="112"/>
      <c r="AM16" s="11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  <c r="BG16" s="67"/>
      <c r="BH16" s="68"/>
      <c r="BI16" s="68"/>
      <c r="BJ16" s="69"/>
      <c r="BK16" s="1"/>
    </row>
    <row r="17" spans="1:63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136" t="s">
        <v>12</v>
      </c>
      <c r="J17" s="136" t="s">
        <v>9</v>
      </c>
      <c r="K17" s="136" t="s">
        <v>30</v>
      </c>
      <c r="L17" s="136" t="s">
        <v>16</v>
      </c>
      <c r="M17" s="99"/>
      <c r="N17" s="100"/>
      <c r="O17" s="99"/>
      <c r="P17" s="99"/>
      <c r="Q17" s="135" t="s">
        <v>17</v>
      </c>
      <c r="R17" s="39"/>
      <c r="S17" s="1"/>
      <c r="T17" s="125" t="s">
        <v>45</v>
      </c>
      <c r="U17" s="127" t="s">
        <v>45</v>
      </c>
      <c r="V17" s="146">
        <f>J39</f>
        <v>69</v>
      </c>
      <c r="W17" s="147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1"/>
      <c r="AG17" s="117"/>
      <c r="AH17" s="114"/>
      <c r="AI17" s="146">
        <f>100-V17</f>
        <v>31</v>
      </c>
      <c r="AJ17" s="147"/>
      <c r="AK17" s="36" t="str">
        <f>IF(AI17&gt;19,"de litere",IF(AI17=1,"litera","litere"))</f>
        <v>de litere</v>
      </c>
      <c r="AL17" s="34"/>
      <c r="AM17" s="3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67"/>
      <c r="BB17" s="68"/>
      <c r="BC17" s="68"/>
      <c r="BD17" s="69"/>
      <c r="BE17" s="1"/>
      <c r="BF17" s="1"/>
      <c r="BG17" s="67"/>
      <c r="BH17" s="68"/>
      <c r="BI17" s="68"/>
      <c r="BJ17" s="69"/>
      <c r="BK17" s="1"/>
    </row>
    <row r="18" spans="1:63" ht="22.5" customHeight="1" thickBot="1">
      <c r="A18" s="1"/>
      <c r="B18" s="47"/>
      <c r="C18" s="46"/>
      <c r="D18" s="79" t="s">
        <v>56</v>
      </c>
      <c r="E18" s="141">
        <v>10</v>
      </c>
      <c r="F18" s="142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183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67"/>
      <c r="BB18" s="68"/>
      <c r="BC18" s="68"/>
      <c r="BD18" s="69"/>
      <c r="BE18" s="1"/>
      <c r="BF18" s="1"/>
      <c r="BG18" s="67"/>
      <c r="BH18" s="68"/>
      <c r="BI18" s="68"/>
      <c r="BJ18" s="69"/>
      <c r="BK18" s="1"/>
    </row>
    <row r="19" spans="1:63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70"/>
      <c r="BB19" s="71"/>
      <c r="BC19" s="71"/>
      <c r="BD19" s="72"/>
      <c r="BE19" s="1"/>
      <c r="BF19" s="1"/>
      <c r="BG19" s="70"/>
      <c r="BH19" s="71"/>
      <c r="BI19" s="71"/>
      <c r="BJ19" s="72"/>
      <c r="BK19" s="1"/>
    </row>
    <row r="20" spans="1:63" ht="22.5" customHeight="1" thickBot="1">
      <c r="A20" s="21"/>
      <c r="B20" s="50"/>
      <c r="C20" s="51"/>
      <c r="D20" s="49"/>
      <c r="E20" s="50" t="s">
        <v>78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22"/>
      <c r="AF22" s="122"/>
      <c r="AG22" s="122"/>
      <c r="AH22" s="122"/>
      <c r="AI22" s="122"/>
      <c r="AJ22" s="122"/>
      <c r="AK22" s="122"/>
      <c r="AL22" s="122"/>
      <c r="AM22" s="122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64">
        <f>105-COUNTBLANK(AG3:AM17)</f>
        <v>33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69</v>
      </c>
      <c r="K39" s="4" t="s">
        <v>2</v>
      </c>
      <c r="M39" s="121">
        <f>A40+E40+I40+O40+U40-AB40</f>
        <v>27</v>
      </c>
      <c r="N39" s="4" t="s">
        <v>3</v>
      </c>
      <c r="Q39" s="121">
        <f>SUM(B40:D40)+SUM(F40:H40)+SUM(J40:N40)+SUM(P40:T40)+SUM(V40:Z40)</f>
        <v>40</v>
      </c>
      <c r="R39" s="4" t="s">
        <v>4</v>
      </c>
    </row>
    <row r="40" spans="1:27" ht="20.25">
      <c r="A40" s="4">
        <v>7</v>
      </c>
      <c r="B40" s="4">
        <v>2</v>
      </c>
      <c r="C40" s="4">
        <v>3</v>
      </c>
      <c r="D40" s="4">
        <v>3</v>
      </c>
      <c r="E40" s="4">
        <v>3</v>
      </c>
      <c r="F40" s="4">
        <v>2</v>
      </c>
      <c r="G40" s="4">
        <v>1</v>
      </c>
      <c r="H40" s="4">
        <v>1</v>
      </c>
      <c r="I40" s="4">
        <v>8</v>
      </c>
      <c r="J40" s="4">
        <v>1</v>
      </c>
      <c r="K40" s="4">
        <v>0</v>
      </c>
      <c r="L40" s="4">
        <v>3</v>
      </c>
      <c r="M40" s="4">
        <v>1</v>
      </c>
      <c r="N40" s="4">
        <v>6</v>
      </c>
      <c r="O40" s="4">
        <v>4</v>
      </c>
      <c r="P40" s="4">
        <v>2</v>
      </c>
      <c r="Q40" s="4">
        <v>0</v>
      </c>
      <c r="R40" s="4">
        <v>3</v>
      </c>
      <c r="S40">
        <v>3</v>
      </c>
      <c r="T40" s="6">
        <v>6</v>
      </c>
      <c r="U40" s="6">
        <v>5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2"/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/>
      <c r="L55" s="11"/>
      <c r="M55" s="11"/>
      <c r="N55" s="11"/>
      <c r="O55" s="11"/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/>
      <c r="K57" s="14"/>
      <c r="L57" s="14"/>
      <c r="M57" s="14"/>
      <c r="N57" s="14" t="s">
        <v>15</v>
      </c>
      <c r="O57" s="14"/>
      <c r="P57" s="14"/>
      <c r="Q57" s="15"/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/>
      <c r="L70" s="11"/>
      <c r="M70" s="11"/>
      <c r="N70" s="11"/>
      <c r="O70" s="11"/>
      <c r="P70" s="11"/>
      <c r="Q70" s="12">
        <v>2</v>
      </c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/>
      <c r="L71" s="11"/>
      <c r="M71" s="11"/>
      <c r="N71" s="11"/>
      <c r="O71" s="11"/>
      <c r="P71" s="11"/>
      <c r="Q71" s="12">
        <v>1</v>
      </c>
    </row>
    <row r="72" spans="3:17" ht="20.25">
      <c r="C72" s="10"/>
      <c r="D72" s="11"/>
      <c r="E72" s="11"/>
      <c r="F72" s="11"/>
      <c r="G72" s="11"/>
      <c r="H72" s="11"/>
      <c r="I72" s="11">
        <v>1</v>
      </c>
      <c r="J72" s="11">
        <v>1</v>
      </c>
      <c r="K72" s="11">
        <v>1</v>
      </c>
      <c r="L72" s="11"/>
      <c r="M72" s="11"/>
      <c r="N72" s="11"/>
      <c r="O72" s="11"/>
      <c r="P72" s="11"/>
      <c r="Q72" s="12">
        <v>1</v>
      </c>
    </row>
    <row r="73" spans="3:17" ht="20.25">
      <c r="C73" s="10"/>
      <c r="D73" s="11"/>
      <c r="E73" s="11"/>
      <c r="F73" s="11"/>
      <c r="G73" s="11"/>
      <c r="H73" s="11"/>
      <c r="I73" s="11">
        <v>1</v>
      </c>
      <c r="J73" s="11">
        <v>4</v>
      </c>
      <c r="K73" s="11"/>
      <c r="L73" s="11"/>
      <c r="M73" s="11"/>
      <c r="N73" s="11"/>
      <c r="O73" s="11"/>
      <c r="P73" s="11"/>
      <c r="Q73" s="12">
        <v>1</v>
      </c>
    </row>
    <row r="74" spans="3:17" ht="20.25">
      <c r="C74" s="10"/>
      <c r="D74" s="11"/>
      <c r="E74" s="11"/>
      <c r="F74" s="11"/>
      <c r="G74" s="11"/>
      <c r="H74" s="11"/>
      <c r="I74" s="11">
        <v>1</v>
      </c>
      <c r="J74" s="11">
        <v>1</v>
      </c>
      <c r="K74" s="11">
        <v>1</v>
      </c>
      <c r="L74" s="11">
        <v>2</v>
      </c>
      <c r="M74" s="11">
        <v>1</v>
      </c>
      <c r="N74" s="11">
        <v>1</v>
      </c>
      <c r="O74" s="11">
        <v>1</v>
      </c>
      <c r="P74" s="11"/>
      <c r="Q74" s="12">
        <v>9</v>
      </c>
    </row>
    <row r="75" spans="3:17" ht="20.25">
      <c r="C75" s="10"/>
      <c r="D75" s="11"/>
      <c r="E75" s="11"/>
      <c r="F75" s="11"/>
      <c r="G75" s="11"/>
      <c r="H75" s="11"/>
      <c r="I75" s="11"/>
      <c r="J75" s="11">
        <v>1</v>
      </c>
      <c r="K75" s="11">
        <v>1</v>
      </c>
      <c r="L75" s="11"/>
      <c r="M75" s="11"/>
      <c r="N75" s="11"/>
      <c r="O75" s="11">
        <v>8</v>
      </c>
      <c r="P75" s="11">
        <v>1</v>
      </c>
      <c r="Q75" s="12">
        <v>1</v>
      </c>
    </row>
    <row r="76" spans="3:17" ht="20.25">
      <c r="C76" s="10"/>
      <c r="D76" s="11"/>
      <c r="E76" s="11"/>
      <c r="F76" s="11"/>
      <c r="G76" s="11"/>
      <c r="H76" s="11"/>
      <c r="I76" s="11"/>
      <c r="J76" s="11">
        <v>1</v>
      </c>
      <c r="K76" s="11"/>
      <c r="L76" s="11"/>
      <c r="M76" s="11"/>
      <c r="N76" s="11"/>
      <c r="O76" s="11"/>
      <c r="P76" s="11"/>
      <c r="Q76" s="12">
        <v>1</v>
      </c>
    </row>
    <row r="77" spans="3:17" ht="21" thickBot="1">
      <c r="C77" s="13"/>
      <c r="D77" s="14"/>
      <c r="E77" s="14"/>
      <c r="F77" s="14"/>
      <c r="G77" s="14"/>
      <c r="H77" s="14"/>
      <c r="I77" s="14">
        <v>1</v>
      </c>
      <c r="J77" s="14">
        <v>1</v>
      </c>
      <c r="K77" s="14">
        <v>4</v>
      </c>
      <c r="L77" s="14">
        <v>2</v>
      </c>
      <c r="M77" s="14"/>
      <c r="N77" s="14"/>
      <c r="O77" s="14"/>
      <c r="P77" s="14"/>
      <c r="Q77" s="15">
        <v>1</v>
      </c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E18:F18"/>
    <mergeCell ref="T2:Z2"/>
    <mergeCell ref="AG2:AM2"/>
    <mergeCell ref="BA2:BD2"/>
    <mergeCell ref="BG2:BJ2"/>
    <mergeCell ref="V17:W17"/>
    <mergeCell ref="AI17:AJ17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AG4" sqref="AG4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customWidth="1"/>
    <col min="20" max="26" width="4.28125" style="6" customWidth="1"/>
    <col min="27" max="27" width="5.7109375" style="4" customWidth="1"/>
    <col min="28" max="28" width="1.7109375" style="4" customWidth="1"/>
    <col min="29" max="31" width="1.421875" style="4" customWidth="1"/>
    <col min="3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33"/>
      <c r="B1" s="124" t="s">
        <v>60</v>
      </c>
      <c r="C1" s="1"/>
      <c r="D1" s="1"/>
      <c r="E1" s="12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43" t="s">
        <v>7</v>
      </c>
      <c r="U2" s="144"/>
      <c r="V2" s="144"/>
      <c r="W2" s="144"/>
      <c r="X2" s="144"/>
      <c r="Y2" s="144"/>
      <c r="Z2" s="145"/>
      <c r="AA2" s="1"/>
      <c r="AB2" s="1"/>
      <c r="AC2" s="1"/>
      <c r="AD2" s="1"/>
      <c r="AE2" s="57"/>
      <c r="AF2" s="143" t="s">
        <v>53</v>
      </c>
      <c r="AG2" s="144"/>
      <c r="AH2" s="144"/>
      <c r="AI2" s="144"/>
      <c r="AJ2" s="144"/>
      <c r="AK2" s="144"/>
      <c r="AL2" s="144"/>
      <c r="AM2" s="145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8" t="s">
        <v>0</v>
      </c>
      <c r="BB2" s="149"/>
      <c r="BC2" s="149"/>
      <c r="BD2" s="150"/>
      <c r="BE2" s="1"/>
      <c r="BF2" s="1"/>
    </row>
    <row r="3" spans="1:58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9" t="s">
        <v>9</v>
      </c>
      <c r="Y3" s="109" t="s">
        <v>9</v>
      </c>
      <c r="Z3" s="110" t="s">
        <v>9</v>
      </c>
      <c r="AA3" s="1"/>
      <c r="AB3" s="1"/>
      <c r="AC3" s="1"/>
      <c r="AD3" s="1"/>
      <c r="AE3" s="1"/>
      <c r="AF3" s="58">
        <v>1</v>
      </c>
      <c r="AG3" s="103" t="s">
        <v>9</v>
      </c>
      <c r="AH3" s="104" t="s">
        <v>9</v>
      </c>
      <c r="AI3" s="128" t="s">
        <v>17</v>
      </c>
      <c r="AJ3" s="128" t="s">
        <v>23</v>
      </c>
      <c r="AK3" s="128" t="s">
        <v>24</v>
      </c>
      <c r="AL3" s="128" t="s">
        <v>31</v>
      </c>
      <c r="AM3" s="129" t="s">
        <v>26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6"/>
      <c r="BB3" s="77"/>
      <c r="BC3" s="77"/>
      <c r="BD3" s="78"/>
      <c r="BE3" s="1"/>
      <c r="BF3" s="1"/>
    </row>
    <row r="4" spans="1:58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1"/>
      <c r="T4" s="111" t="s">
        <v>9</v>
      </c>
      <c r="U4" s="112" t="s">
        <v>9</v>
      </c>
      <c r="V4" s="112" t="s">
        <v>9</v>
      </c>
      <c r="W4" s="112" t="s">
        <v>9</v>
      </c>
      <c r="X4" s="106" t="s">
        <v>11</v>
      </c>
      <c r="Y4" s="106" t="s">
        <v>11</v>
      </c>
      <c r="Z4" s="107" t="s">
        <v>12</v>
      </c>
      <c r="AA4" s="1"/>
      <c r="AB4" s="1"/>
      <c r="AC4" s="1"/>
      <c r="AD4" s="1"/>
      <c r="AE4" s="57"/>
      <c r="AF4" s="59">
        <v>2</v>
      </c>
      <c r="AG4" s="105" t="s">
        <v>9</v>
      </c>
      <c r="AH4" s="106" t="s">
        <v>17</v>
      </c>
      <c r="AI4" s="106" t="s">
        <v>20</v>
      </c>
      <c r="AJ4" s="106" t="s">
        <v>24</v>
      </c>
      <c r="AK4" s="106" t="s">
        <v>30</v>
      </c>
      <c r="AL4" s="106" t="s">
        <v>39</v>
      </c>
      <c r="AM4" s="107" t="s">
        <v>41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/>
      <c r="BB4" s="68"/>
      <c r="BC4" s="68"/>
      <c r="BD4" s="69"/>
      <c r="BE4" s="1"/>
      <c r="BF4" s="1"/>
    </row>
    <row r="5" spans="1:58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06" t="s">
        <v>12</v>
      </c>
      <c r="V5" s="112" t="s">
        <v>12</v>
      </c>
      <c r="W5" s="112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/>
      <c r="AE5" s="57"/>
      <c r="AF5" s="59">
        <v>3</v>
      </c>
      <c r="AG5" s="105" t="s">
        <v>9</v>
      </c>
      <c r="AH5" s="106" t="s">
        <v>12</v>
      </c>
      <c r="AI5" s="106" t="s">
        <v>24</v>
      </c>
      <c r="AJ5" s="106" t="s">
        <v>24</v>
      </c>
      <c r="AK5" s="106" t="s">
        <v>28</v>
      </c>
      <c r="AL5" s="106" t="s">
        <v>30</v>
      </c>
      <c r="AM5" s="107" t="s">
        <v>34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/>
      <c r="BB5" s="68"/>
      <c r="BC5" s="68"/>
      <c r="BD5" s="69"/>
      <c r="BE5" s="1"/>
      <c r="BF5" s="1"/>
    </row>
    <row r="6" spans="1:58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1"/>
      <c r="T6" s="105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06" t="s">
        <v>17</v>
      </c>
      <c r="Z6" s="107" t="s">
        <v>17</v>
      </c>
      <c r="AA6" s="1"/>
      <c r="AB6" s="1"/>
      <c r="AC6" s="1"/>
      <c r="AD6" s="1"/>
      <c r="AE6" s="57"/>
      <c r="AF6" s="59">
        <v>4</v>
      </c>
      <c r="AG6" s="105" t="s">
        <v>9</v>
      </c>
      <c r="AH6" s="106" t="s">
        <v>17</v>
      </c>
      <c r="AI6" s="106" t="s">
        <v>28</v>
      </c>
      <c r="AJ6" s="106" t="s">
        <v>19</v>
      </c>
      <c r="AK6" s="106" t="s">
        <v>26</v>
      </c>
      <c r="AL6" s="106" t="s">
        <v>26</v>
      </c>
      <c r="AM6" s="107" t="s">
        <v>45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/>
      <c r="BB6" s="68"/>
      <c r="BC6" s="68"/>
      <c r="BD6" s="69"/>
      <c r="BE6" s="1"/>
      <c r="BF6" s="1"/>
    </row>
    <row r="7" spans="1:58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1"/>
      <c r="T7" s="111" t="s">
        <v>17</v>
      </c>
      <c r="U7" s="112" t="s">
        <v>17</v>
      </c>
      <c r="V7" s="112" t="s">
        <v>17</v>
      </c>
      <c r="W7" s="106" t="s">
        <v>20</v>
      </c>
      <c r="X7" s="112" t="s">
        <v>20</v>
      </c>
      <c r="Y7" s="106" t="s">
        <v>21</v>
      </c>
      <c r="Z7" s="113" t="s">
        <v>21</v>
      </c>
      <c r="AA7" s="1"/>
      <c r="AB7" s="1"/>
      <c r="AC7" s="1"/>
      <c r="AD7" s="1"/>
      <c r="AE7" s="57"/>
      <c r="AF7" s="59">
        <v>5</v>
      </c>
      <c r="AG7" s="105" t="s">
        <v>9</v>
      </c>
      <c r="AH7" s="106" t="s">
        <v>12</v>
      </c>
      <c r="AI7" s="106" t="s">
        <v>24</v>
      </c>
      <c r="AJ7" s="106" t="s">
        <v>31</v>
      </c>
      <c r="AK7" s="106" t="s">
        <v>34</v>
      </c>
      <c r="AL7" s="106" t="s">
        <v>43</v>
      </c>
      <c r="AM7" s="107" t="s">
        <v>45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/>
      <c r="BB7" s="68"/>
      <c r="BC7" s="68"/>
      <c r="BD7" s="69"/>
      <c r="BE7" s="1"/>
      <c r="BF7" s="1"/>
    </row>
    <row r="8" spans="1:58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1"/>
      <c r="T8" s="111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12" t="s">
        <v>24</v>
      </c>
      <c r="Z8" s="113" t="s">
        <v>24</v>
      </c>
      <c r="AA8" s="1"/>
      <c r="AB8" s="1"/>
      <c r="AC8" s="1"/>
      <c r="AD8" s="1"/>
      <c r="AE8" s="57"/>
      <c r="AF8" s="59">
        <v>6</v>
      </c>
      <c r="AG8" s="105" t="s">
        <v>9</v>
      </c>
      <c r="AH8" s="106" t="s">
        <v>21</v>
      </c>
      <c r="AI8" s="106" t="s">
        <v>28</v>
      </c>
      <c r="AJ8" s="106" t="s">
        <v>24</v>
      </c>
      <c r="AK8" s="106" t="s">
        <v>16</v>
      </c>
      <c r="AL8" s="106" t="s">
        <v>26</v>
      </c>
      <c r="AM8" s="107" t="s">
        <v>39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/>
      <c r="BB8" s="68"/>
      <c r="BC8" s="68"/>
      <c r="BD8" s="69"/>
      <c r="BE8" s="1"/>
      <c r="BF8" s="1"/>
    </row>
    <row r="9" spans="1:58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93"/>
      <c r="P9" s="90"/>
      <c r="Q9" s="92"/>
      <c r="R9" s="39"/>
      <c r="S9" s="1"/>
      <c r="T9" s="111" t="s">
        <v>24</v>
      </c>
      <c r="U9" s="112" t="s">
        <v>24</v>
      </c>
      <c r="V9" s="112" t="s">
        <v>24</v>
      </c>
      <c r="W9" s="112" t="s">
        <v>24</v>
      </c>
      <c r="X9" s="106" t="s">
        <v>27</v>
      </c>
      <c r="Y9" s="106" t="s">
        <v>28</v>
      </c>
      <c r="Z9" s="113" t="s">
        <v>28</v>
      </c>
      <c r="AA9" s="1"/>
      <c r="AB9" s="1"/>
      <c r="AC9" s="1"/>
      <c r="AD9" s="1"/>
      <c r="AE9" s="57"/>
      <c r="AF9" s="59">
        <v>7</v>
      </c>
      <c r="AG9" s="105" t="s">
        <v>32</v>
      </c>
      <c r="AH9" s="106" t="s">
        <v>31</v>
      </c>
      <c r="AI9" s="106" t="s">
        <v>31</v>
      </c>
      <c r="AJ9" s="106" t="s">
        <v>34</v>
      </c>
      <c r="AK9" s="106" t="s">
        <v>26</v>
      </c>
      <c r="AL9" s="106" t="s">
        <v>39</v>
      </c>
      <c r="AM9" s="107" t="s">
        <v>39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/>
      <c r="BB9" s="68"/>
      <c r="BC9" s="68"/>
      <c r="BD9" s="69"/>
      <c r="BE9" s="1"/>
      <c r="BF9" s="1"/>
    </row>
    <row r="10" spans="1:58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89"/>
      <c r="K10" s="90"/>
      <c r="L10" s="90"/>
      <c r="M10" s="90"/>
      <c r="N10" s="93"/>
      <c r="O10" s="90"/>
      <c r="P10" s="90"/>
      <c r="Q10" s="97"/>
      <c r="R10" s="39"/>
      <c r="S10" s="1"/>
      <c r="T10" s="111" t="s">
        <v>28</v>
      </c>
      <c r="U10" s="112" t="s">
        <v>28</v>
      </c>
      <c r="V10" s="106" t="s">
        <v>30</v>
      </c>
      <c r="W10" s="112" t="s">
        <v>30</v>
      </c>
      <c r="X10" s="112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59">
        <v>8</v>
      </c>
      <c r="AG10" s="118"/>
      <c r="AH10" s="112"/>
      <c r="AI10" s="112"/>
      <c r="AJ10" s="112"/>
      <c r="AK10" s="112"/>
      <c r="AL10" s="112"/>
      <c r="AM10" s="113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</row>
    <row r="11" spans="1:58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1"/>
      <c r="T11" s="105" t="s">
        <v>32</v>
      </c>
      <c r="U11" s="106" t="s">
        <v>32</v>
      </c>
      <c r="V11" s="106" t="s">
        <v>32</v>
      </c>
      <c r="W11" s="112" t="s">
        <v>32</v>
      </c>
      <c r="X11" s="106" t="s">
        <v>19</v>
      </c>
      <c r="Y11" s="106" t="s">
        <v>19</v>
      </c>
      <c r="Z11" s="107" t="s">
        <v>19</v>
      </c>
      <c r="AA11" s="1"/>
      <c r="AB11" s="1"/>
      <c r="AC11" s="1"/>
      <c r="AD11" s="1"/>
      <c r="AE11" s="57"/>
      <c r="AF11" s="59">
        <v>9</v>
      </c>
      <c r="AG11" s="111"/>
      <c r="AH11" s="112"/>
      <c r="AI11" s="112"/>
      <c r="AJ11" s="112"/>
      <c r="AK11" s="112"/>
      <c r="AL11" s="112"/>
      <c r="AM11" s="11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</row>
    <row r="12" spans="1:58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1"/>
      <c r="T12" s="105" t="s">
        <v>19</v>
      </c>
      <c r="U12" s="112" t="s">
        <v>19</v>
      </c>
      <c r="V12" s="106" t="s">
        <v>16</v>
      </c>
      <c r="W12" s="106" t="s">
        <v>16</v>
      </c>
      <c r="X12" s="106" t="s">
        <v>16</v>
      </c>
      <c r="Y12" s="112" t="s">
        <v>16</v>
      </c>
      <c r="Z12" s="107" t="s">
        <v>31</v>
      </c>
      <c r="AA12" s="1"/>
      <c r="AB12" s="1"/>
      <c r="AC12" s="1"/>
      <c r="AD12" s="1"/>
      <c r="AE12" s="57"/>
      <c r="AF12" s="59">
        <v>10</v>
      </c>
      <c r="AG12" s="111"/>
      <c r="AH12" s="112"/>
      <c r="AI12" s="112"/>
      <c r="AJ12" s="112"/>
      <c r="AK12" s="112"/>
      <c r="AL12" s="112"/>
      <c r="AM12" s="11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</row>
    <row r="13" spans="1:58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06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07" t="s">
        <v>34</v>
      </c>
      <c r="AA13" s="1"/>
      <c r="AB13" s="1"/>
      <c r="AC13" s="1"/>
      <c r="AD13" s="1"/>
      <c r="AE13" s="57"/>
      <c r="AF13" s="59">
        <v>11</v>
      </c>
      <c r="AG13" s="111"/>
      <c r="AH13" s="112"/>
      <c r="AI13" s="112"/>
      <c r="AJ13" s="112"/>
      <c r="AK13" s="112"/>
      <c r="AL13" s="112"/>
      <c r="AM13" s="11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</row>
    <row r="14" spans="1:58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1"/>
      <c r="T14" s="105" t="s">
        <v>34</v>
      </c>
      <c r="U14" s="112" t="s">
        <v>34</v>
      </c>
      <c r="V14" s="112" t="s">
        <v>34</v>
      </c>
      <c r="W14" s="112" t="s">
        <v>34</v>
      </c>
      <c r="X14" s="106" t="s">
        <v>26</v>
      </c>
      <c r="Y14" s="106" t="s">
        <v>26</v>
      </c>
      <c r="Z14" s="113" t="s">
        <v>26</v>
      </c>
      <c r="AA14" s="1"/>
      <c r="AB14" s="1"/>
      <c r="AC14" s="1"/>
      <c r="AD14" s="1"/>
      <c r="AE14" s="57"/>
      <c r="AF14" s="59">
        <v>12</v>
      </c>
      <c r="AG14" s="111"/>
      <c r="AH14" s="112"/>
      <c r="AI14" s="112"/>
      <c r="AJ14" s="112"/>
      <c r="AK14" s="112"/>
      <c r="AL14" s="112"/>
      <c r="AM14" s="11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</row>
    <row r="15" spans="1:58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11" t="s">
        <v>26</v>
      </c>
      <c r="U15" s="112" t="s">
        <v>26</v>
      </c>
      <c r="V15" s="112" t="s">
        <v>26</v>
      </c>
      <c r="W15" s="112" t="s">
        <v>26</v>
      </c>
      <c r="X15" s="106" t="s">
        <v>39</v>
      </c>
      <c r="Y15" s="106" t="s">
        <v>39</v>
      </c>
      <c r="Z15" s="113" t="s">
        <v>39</v>
      </c>
      <c r="AA15" s="1"/>
      <c r="AB15" s="1"/>
      <c r="AC15" s="1"/>
      <c r="AD15" s="1"/>
      <c r="AE15" s="57"/>
      <c r="AF15" s="59">
        <v>13</v>
      </c>
      <c r="AG15" s="111"/>
      <c r="AH15" s="112"/>
      <c r="AI15" s="112"/>
      <c r="AJ15" s="112"/>
      <c r="AK15" s="112"/>
      <c r="AL15" s="112"/>
      <c r="AM15" s="11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</row>
    <row r="16" spans="1:58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11" t="s">
        <v>39</v>
      </c>
      <c r="U16" s="112" t="s">
        <v>39</v>
      </c>
      <c r="V16" s="114" t="s">
        <v>39</v>
      </c>
      <c r="W16" s="108" t="s">
        <v>41</v>
      </c>
      <c r="X16" s="114" t="s">
        <v>41</v>
      </c>
      <c r="Y16" s="108" t="s">
        <v>42</v>
      </c>
      <c r="Z16" s="115" t="s">
        <v>43</v>
      </c>
      <c r="AA16" s="1"/>
      <c r="AB16" s="1"/>
      <c r="AC16" s="1"/>
      <c r="AD16" s="1"/>
      <c r="AE16" s="57"/>
      <c r="AF16" s="59">
        <v>14</v>
      </c>
      <c r="AG16" s="111"/>
      <c r="AH16" s="112"/>
      <c r="AI16" s="112"/>
      <c r="AJ16" s="112"/>
      <c r="AK16" s="112"/>
      <c r="AL16" s="112"/>
      <c r="AM16" s="11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</row>
    <row r="17" spans="1:58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1"/>
      <c r="T17" s="117" t="s">
        <v>45</v>
      </c>
      <c r="U17" s="115" t="s">
        <v>45</v>
      </c>
      <c r="V17" s="146">
        <f>J39</f>
        <v>51</v>
      </c>
      <c r="W17" s="147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60">
        <v>15</v>
      </c>
      <c r="AG17" s="117"/>
      <c r="AH17" s="114"/>
      <c r="AI17" s="114"/>
      <c r="AJ17" s="114"/>
      <c r="AK17" s="114"/>
      <c r="AL17" s="114"/>
      <c r="AM17" s="11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70"/>
      <c r="BB17" s="71"/>
      <c r="BC17" s="71"/>
      <c r="BD17" s="72"/>
      <c r="BE17" s="1"/>
      <c r="BF17" s="1"/>
    </row>
    <row r="18" spans="1:58" ht="22.5" customHeight="1" thickBot="1">
      <c r="A18" s="1"/>
      <c r="B18" s="47"/>
      <c r="C18" s="46"/>
      <c r="D18" s="79" t="s">
        <v>56</v>
      </c>
      <c r="E18" s="141"/>
      <c r="F18" s="142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61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1"/>
      <c r="B20" s="50"/>
      <c r="C20" s="51"/>
      <c r="D20" s="49"/>
      <c r="E20" s="50" t="s">
        <v>62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22"/>
      <c r="AF22" s="122"/>
      <c r="AG22" s="122"/>
      <c r="AH22" s="122"/>
      <c r="AI22" s="122"/>
      <c r="AJ22" s="122"/>
      <c r="AK22" s="122"/>
      <c r="AL22" s="122"/>
    </row>
    <row r="23" spans="1:34" ht="20.25">
      <c r="A23" s="123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51</v>
      </c>
      <c r="K39" s="4" t="s">
        <v>2</v>
      </c>
      <c r="M39" s="121">
        <f>A40+E40+I40+O40+U40-AB40</f>
        <v>20</v>
      </c>
      <c r="N39" s="4" t="s">
        <v>3</v>
      </c>
      <c r="Q39" s="121">
        <f>SUM(B40:D40)+SUM(F40:H40)+SUM(J40:N40)+SUM(P40:T40)+SUM(V40:Z40)</f>
        <v>31</v>
      </c>
      <c r="R39" s="4" t="s">
        <v>4</v>
      </c>
    </row>
    <row r="40" spans="1:27" ht="20.25">
      <c r="A40" s="4">
        <v>4</v>
      </c>
      <c r="B40" s="4">
        <v>2</v>
      </c>
      <c r="C40" s="4">
        <v>3</v>
      </c>
      <c r="D40" s="4">
        <v>4</v>
      </c>
      <c r="E40" s="4">
        <v>6</v>
      </c>
      <c r="F40" s="4">
        <v>1</v>
      </c>
      <c r="G40" s="4">
        <v>1</v>
      </c>
      <c r="H40" s="4">
        <v>0</v>
      </c>
      <c r="I40" s="4">
        <v>4</v>
      </c>
      <c r="J40" s="4">
        <v>1</v>
      </c>
      <c r="K40" s="4">
        <v>0</v>
      </c>
      <c r="L40" s="4">
        <v>1</v>
      </c>
      <c r="M40" s="4">
        <v>1</v>
      </c>
      <c r="N40" s="4">
        <v>5</v>
      </c>
      <c r="O40" s="4">
        <v>4</v>
      </c>
      <c r="P40" s="4">
        <v>3</v>
      </c>
      <c r="Q40" s="4">
        <v>0</v>
      </c>
      <c r="R40" s="120">
        <v>3</v>
      </c>
      <c r="S40">
        <v>2</v>
      </c>
      <c r="T40" s="6">
        <v>2</v>
      </c>
      <c r="U40" s="6">
        <v>2</v>
      </c>
      <c r="V40" s="6">
        <v>1</v>
      </c>
      <c r="W40" s="6">
        <v>0</v>
      </c>
      <c r="X40" s="6">
        <v>1</v>
      </c>
      <c r="Y40" s="6">
        <v>0</v>
      </c>
      <c r="Z40" s="6">
        <v>0</v>
      </c>
      <c r="AA40" s="4">
        <v>0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20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 t="s">
        <v>14</v>
      </c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58</v>
      </c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BA2:BD2"/>
    <mergeCell ref="V17:W17"/>
    <mergeCell ref="E18:F18"/>
    <mergeCell ref="T2:Z2"/>
    <mergeCell ref="AF2:AM2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K104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customWidth="1"/>
    <col min="20" max="26" width="4.28125" style="6" customWidth="1"/>
    <col min="27" max="31" width="1.421875" style="4" customWidth="1"/>
    <col min="32" max="40" width="4.28125" style="4" customWidth="1"/>
    <col min="41" max="51" width="5.7109375" style="4" customWidth="1"/>
    <col min="52" max="52" width="4.28125" style="4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33"/>
      <c r="B1" s="124" t="s">
        <v>60</v>
      </c>
      <c r="C1" s="1"/>
      <c r="D1" s="1"/>
      <c r="E1" s="12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6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43" t="s">
        <v>7</v>
      </c>
      <c r="U2" s="144"/>
      <c r="V2" s="144"/>
      <c r="W2" s="144"/>
      <c r="X2" s="144"/>
      <c r="Y2" s="144"/>
      <c r="Z2" s="145"/>
      <c r="AA2" s="1"/>
      <c r="AB2" s="1"/>
      <c r="AC2" s="1"/>
      <c r="AD2" s="1"/>
      <c r="AE2" s="57"/>
      <c r="AF2" s="20"/>
      <c r="AG2" s="143" t="s">
        <v>55</v>
      </c>
      <c r="AH2" s="144"/>
      <c r="AI2" s="144"/>
      <c r="AJ2" s="144"/>
      <c r="AK2" s="144"/>
      <c r="AL2" s="144"/>
      <c r="AM2" s="145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3" t="s">
        <v>0</v>
      </c>
      <c r="BB2" s="144"/>
      <c r="BC2" s="144"/>
      <c r="BD2" s="145"/>
      <c r="BE2" s="1"/>
      <c r="BF2" s="1"/>
      <c r="BG2" s="143" t="s">
        <v>0</v>
      </c>
      <c r="BH2" s="144"/>
      <c r="BI2" s="144"/>
      <c r="BJ2" s="145"/>
      <c r="BK2" s="1"/>
    </row>
    <row r="3" spans="1:63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26" t="s">
        <v>9</v>
      </c>
      <c r="AA3" s="1"/>
      <c r="AB3" s="1"/>
      <c r="AC3" s="1"/>
      <c r="AD3" s="1"/>
      <c r="AE3" s="1"/>
      <c r="AF3" s="1"/>
      <c r="AG3" s="105" t="s">
        <v>34</v>
      </c>
      <c r="AH3" s="104" t="s">
        <v>30</v>
      </c>
      <c r="AI3" s="128" t="s">
        <v>9</v>
      </c>
      <c r="AJ3" s="128" t="s">
        <v>39</v>
      </c>
      <c r="AK3" s="128" t="s">
        <v>9</v>
      </c>
      <c r="AL3" s="128" t="s">
        <v>31</v>
      </c>
      <c r="AM3" s="129" t="s">
        <v>17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3"/>
      <c r="BB3" s="74"/>
      <c r="BC3" s="74"/>
      <c r="BD3" s="75"/>
      <c r="BE3" s="1"/>
      <c r="BF3" s="1"/>
      <c r="BG3" s="73"/>
      <c r="BH3" s="74"/>
      <c r="BI3" s="74"/>
      <c r="BJ3" s="75"/>
      <c r="BK3" s="1"/>
    </row>
    <row r="4" spans="1:63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1"/>
      <c r="T4" s="111" t="s">
        <v>9</v>
      </c>
      <c r="U4" s="112" t="s">
        <v>9</v>
      </c>
      <c r="V4" s="112" t="s">
        <v>9</v>
      </c>
      <c r="W4" s="112" t="s">
        <v>9</v>
      </c>
      <c r="X4" s="106" t="s">
        <v>11</v>
      </c>
      <c r="Y4" s="106" t="s">
        <v>11</v>
      </c>
      <c r="Z4" s="107" t="s">
        <v>12</v>
      </c>
      <c r="AA4" s="1"/>
      <c r="AB4" s="1"/>
      <c r="AC4" s="1"/>
      <c r="AD4" s="1"/>
      <c r="AE4" s="57"/>
      <c r="AF4" s="2"/>
      <c r="AG4" s="105" t="s">
        <v>17</v>
      </c>
      <c r="AH4" s="106" t="s">
        <v>31</v>
      </c>
      <c r="AI4" s="106" t="s">
        <v>12</v>
      </c>
      <c r="AJ4" s="106" t="s">
        <v>16</v>
      </c>
      <c r="AK4" s="106" t="s">
        <v>24</v>
      </c>
      <c r="AL4" s="106" t="s">
        <v>26</v>
      </c>
      <c r="AM4" s="107" t="s">
        <v>41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/>
      <c r="BB4" s="68"/>
      <c r="BC4" s="68"/>
      <c r="BD4" s="69"/>
      <c r="BE4" s="1"/>
      <c r="BF4" s="1"/>
      <c r="BG4" s="67"/>
      <c r="BH4" s="68"/>
      <c r="BI4" s="68"/>
      <c r="BJ4" s="69"/>
      <c r="BK4" s="1"/>
    </row>
    <row r="5" spans="1:63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06" t="s">
        <v>12</v>
      </c>
      <c r="V5" s="112" t="s">
        <v>12</v>
      </c>
      <c r="W5" s="112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/>
      <c r="AE5" s="57"/>
      <c r="AF5" s="1"/>
      <c r="AG5" s="105" t="s">
        <v>12</v>
      </c>
      <c r="AH5" s="106" t="s">
        <v>9</v>
      </c>
      <c r="AI5" s="106" t="s">
        <v>30</v>
      </c>
      <c r="AJ5" s="106" t="s">
        <v>16</v>
      </c>
      <c r="AK5" s="106" t="s">
        <v>17</v>
      </c>
      <c r="AL5" s="106" t="s">
        <v>9</v>
      </c>
      <c r="AM5" s="107" t="s">
        <v>24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/>
      <c r="BB5" s="68"/>
      <c r="BC5" s="68"/>
      <c r="BD5" s="69"/>
      <c r="BE5" s="1"/>
      <c r="BF5" s="1"/>
      <c r="BG5" s="67"/>
      <c r="BH5" s="68"/>
      <c r="BI5" s="68"/>
      <c r="BJ5" s="69"/>
      <c r="BK5" s="1"/>
    </row>
    <row r="6" spans="1:63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1"/>
      <c r="T6" s="111" t="s">
        <v>14</v>
      </c>
      <c r="U6" s="106" t="s">
        <v>17</v>
      </c>
      <c r="V6" s="106" t="s">
        <v>17</v>
      </c>
      <c r="W6" s="106" t="s">
        <v>17</v>
      </c>
      <c r="X6" s="112" t="s">
        <v>17</v>
      </c>
      <c r="Y6" s="112" t="s">
        <v>17</v>
      </c>
      <c r="Z6" s="113" t="s">
        <v>17</v>
      </c>
      <c r="AA6" s="1"/>
      <c r="AB6" s="1"/>
      <c r="AC6" s="1"/>
      <c r="AD6" s="1"/>
      <c r="AE6" s="57"/>
      <c r="AF6" s="1"/>
      <c r="AG6" s="105" t="s">
        <v>34</v>
      </c>
      <c r="AH6" s="106" t="s">
        <v>28</v>
      </c>
      <c r="AI6" s="106" t="s">
        <v>17</v>
      </c>
      <c r="AJ6" s="106" t="s">
        <v>31</v>
      </c>
      <c r="AK6" s="106" t="s">
        <v>17</v>
      </c>
      <c r="AL6" s="106" t="s">
        <v>17</v>
      </c>
      <c r="AM6" s="107" t="s">
        <v>14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/>
      <c r="BB6" s="68"/>
      <c r="BC6" s="68"/>
      <c r="BD6" s="69"/>
      <c r="BE6" s="1"/>
      <c r="BF6" s="1"/>
      <c r="BG6" s="67"/>
      <c r="BH6" s="68"/>
      <c r="BI6" s="68"/>
      <c r="BJ6" s="69"/>
      <c r="BK6" s="1"/>
    </row>
    <row r="7" spans="1:63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1"/>
      <c r="T7" s="111" t="s">
        <v>17</v>
      </c>
      <c r="U7" s="112" t="s">
        <v>17</v>
      </c>
      <c r="V7" s="112" t="s">
        <v>17</v>
      </c>
      <c r="W7" s="106" t="s">
        <v>20</v>
      </c>
      <c r="X7" s="106" t="s">
        <v>20</v>
      </c>
      <c r="Y7" s="106" t="s">
        <v>21</v>
      </c>
      <c r="Z7" s="113" t="s">
        <v>21</v>
      </c>
      <c r="AA7" s="1"/>
      <c r="AB7" s="1"/>
      <c r="AC7" s="1"/>
      <c r="AD7" s="1"/>
      <c r="AE7" s="57"/>
      <c r="AF7" s="1"/>
      <c r="AG7" s="105" t="s">
        <v>21</v>
      </c>
      <c r="AH7" s="106" t="s">
        <v>31</v>
      </c>
      <c r="AI7" s="106" t="s">
        <v>19</v>
      </c>
      <c r="AJ7" s="116"/>
      <c r="AK7" s="116"/>
      <c r="AL7" s="116"/>
      <c r="AM7" s="119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/>
      <c r="BB7" s="68"/>
      <c r="BC7" s="68"/>
      <c r="BD7" s="69"/>
      <c r="BE7" s="1"/>
      <c r="BF7" s="1"/>
      <c r="BG7" s="67"/>
      <c r="BH7" s="68"/>
      <c r="BI7" s="68"/>
      <c r="BJ7" s="69"/>
      <c r="BK7" s="1"/>
    </row>
    <row r="8" spans="1:63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1"/>
      <c r="T8" s="105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/>
      <c r="AE8" s="57"/>
      <c r="AF8" s="1"/>
      <c r="AG8" s="118"/>
      <c r="AH8" s="116"/>
      <c r="AI8" s="116"/>
      <c r="AJ8" s="116"/>
      <c r="AK8" s="116"/>
      <c r="AL8" s="116"/>
      <c r="AM8" s="119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/>
      <c r="BB8" s="68"/>
      <c r="BC8" s="68"/>
      <c r="BD8" s="69"/>
      <c r="BE8" s="1"/>
      <c r="BF8" s="1"/>
      <c r="BG8" s="67"/>
      <c r="BH8" s="68"/>
      <c r="BI8" s="68"/>
      <c r="BJ8" s="69"/>
      <c r="BK8" s="1"/>
    </row>
    <row r="9" spans="1:63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93"/>
      <c r="P9" s="90"/>
      <c r="Q9" s="92"/>
      <c r="R9" s="39"/>
      <c r="S9" s="1"/>
      <c r="T9" s="105" t="s">
        <v>24</v>
      </c>
      <c r="U9" s="106" t="s">
        <v>24</v>
      </c>
      <c r="V9" s="112" t="s">
        <v>24</v>
      </c>
      <c r="W9" s="112" t="s">
        <v>24</v>
      </c>
      <c r="X9" s="106" t="s">
        <v>27</v>
      </c>
      <c r="Y9" s="106" t="s">
        <v>28</v>
      </c>
      <c r="Z9" s="107" t="s">
        <v>28</v>
      </c>
      <c r="AA9" s="1"/>
      <c r="AB9" s="1"/>
      <c r="AC9" s="1"/>
      <c r="AD9" s="1"/>
      <c r="AE9" s="57"/>
      <c r="AF9" s="1"/>
      <c r="AG9" s="118"/>
      <c r="AH9" s="116"/>
      <c r="AI9" s="112"/>
      <c r="AJ9" s="116"/>
      <c r="AK9" s="112"/>
      <c r="AL9" s="112"/>
      <c r="AM9" s="113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/>
      <c r="BB9" s="68"/>
      <c r="BC9" s="68"/>
      <c r="BD9" s="69"/>
      <c r="BE9" s="1"/>
      <c r="BF9" s="1"/>
      <c r="BG9" s="67"/>
      <c r="BH9" s="68"/>
      <c r="BI9" s="68"/>
      <c r="BJ9" s="69"/>
      <c r="BK9" s="1"/>
    </row>
    <row r="10" spans="1:63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89"/>
      <c r="K10" s="90"/>
      <c r="L10" s="90"/>
      <c r="M10" s="90"/>
      <c r="N10" s="93"/>
      <c r="O10" s="90"/>
      <c r="P10" s="90"/>
      <c r="Q10" s="97"/>
      <c r="R10" s="39"/>
      <c r="S10" s="1"/>
      <c r="T10" s="105" t="s">
        <v>28</v>
      </c>
      <c r="U10" s="112" t="s">
        <v>28</v>
      </c>
      <c r="V10" s="106" t="s">
        <v>30</v>
      </c>
      <c r="W10" s="112" t="s">
        <v>30</v>
      </c>
      <c r="X10" s="112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1"/>
      <c r="AG10" s="111"/>
      <c r="AH10" s="112"/>
      <c r="AI10" s="112"/>
      <c r="AJ10" s="112"/>
      <c r="AK10" s="112"/>
      <c r="AL10" s="112"/>
      <c r="AM10" s="113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  <c r="BG10" s="67"/>
      <c r="BH10" s="68"/>
      <c r="BI10" s="68"/>
      <c r="BJ10" s="69"/>
      <c r="BK10" s="1"/>
    </row>
    <row r="11" spans="1:63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1"/>
      <c r="T11" s="105" t="s">
        <v>32</v>
      </c>
      <c r="U11" s="106" t="s">
        <v>32</v>
      </c>
      <c r="V11" s="106" t="s">
        <v>32</v>
      </c>
      <c r="W11" s="106" t="s">
        <v>32</v>
      </c>
      <c r="X11" s="106" t="s">
        <v>19</v>
      </c>
      <c r="Y11" s="106" t="s">
        <v>19</v>
      </c>
      <c r="Z11" s="107" t="s">
        <v>19</v>
      </c>
      <c r="AA11" s="1"/>
      <c r="AB11" s="1"/>
      <c r="AC11" s="1"/>
      <c r="AD11" s="1"/>
      <c r="AE11" s="57"/>
      <c r="AF11" s="1"/>
      <c r="AG11" s="111"/>
      <c r="AH11" s="112"/>
      <c r="AI11" s="112"/>
      <c r="AJ11" s="112"/>
      <c r="AK11" s="112"/>
      <c r="AL11" s="112"/>
      <c r="AM11" s="11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  <c r="BG11" s="67"/>
      <c r="BH11" s="68"/>
      <c r="BI11" s="68"/>
      <c r="BJ11" s="69"/>
      <c r="BK11" s="1"/>
    </row>
    <row r="12" spans="1:63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1"/>
      <c r="T12" s="105" t="s">
        <v>19</v>
      </c>
      <c r="U12" s="112" t="s">
        <v>19</v>
      </c>
      <c r="V12" s="106" t="s">
        <v>16</v>
      </c>
      <c r="W12" s="106" t="s">
        <v>16</v>
      </c>
      <c r="X12" s="112" t="s">
        <v>16</v>
      </c>
      <c r="Y12" s="112" t="s">
        <v>16</v>
      </c>
      <c r="Z12" s="107" t="s">
        <v>31</v>
      </c>
      <c r="AA12" s="1"/>
      <c r="AB12" s="1"/>
      <c r="AC12" s="1"/>
      <c r="AD12" s="1"/>
      <c r="AE12" s="57"/>
      <c r="AF12" s="1"/>
      <c r="AG12" s="111"/>
      <c r="AH12" s="112"/>
      <c r="AI12" s="112"/>
      <c r="AJ12" s="112"/>
      <c r="AK12" s="112"/>
      <c r="AL12" s="112"/>
      <c r="AM12" s="11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  <c r="BG12" s="67"/>
      <c r="BH12" s="68"/>
      <c r="BI12" s="68"/>
      <c r="BJ12" s="69"/>
      <c r="BK12" s="1"/>
    </row>
    <row r="13" spans="1:63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06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07" t="s">
        <v>34</v>
      </c>
      <c r="AA13" s="1"/>
      <c r="AB13" s="1"/>
      <c r="AC13" s="1"/>
      <c r="AD13" s="1"/>
      <c r="AE13" s="57"/>
      <c r="AF13" s="1"/>
      <c r="AG13" s="111"/>
      <c r="AH13" s="112"/>
      <c r="AI13" s="112"/>
      <c r="AJ13" s="112"/>
      <c r="AK13" s="112"/>
      <c r="AL13" s="112"/>
      <c r="AM13" s="11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  <c r="BG13" s="67"/>
      <c r="BH13" s="68"/>
      <c r="BI13" s="68"/>
      <c r="BJ13" s="69"/>
      <c r="BK13" s="1"/>
    </row>
    <row r="14" spans="1:63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1"/>
      <c r="T14" s="105" t="s">
        <v>34</v>
      </c>
      <c r="U14" s="106" t="s">
        <v>34</v>
      </c>
      <c r="V14" s="112" t="s">
        <v>34</v>
      </c>
      <c r="W14" s="112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1"/>
      <c r="AG14" s="111"/>
      <c r="AH14" s="112"/>
      <c r="AI14" s="112"/>
      <c r="AJ14" s="112"/>
      <c r="AK14" s="112"/>
      <c r="AL14" s="112"/>
      <c r="AM14" s="11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  <c r="BG14" s="67"/>
      <c r="BH14" s="68"/>
      <c r="BI14" s="68"/>
      <c r="BJ14" s="69"/>
      <c r="BK14" s="1"/>
    </row>
    <row r="15" spans="1:63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05" t="s">
        <v>26</v>
      </c>
      <c r="U15" s="106" t="s">
        <v>26</v>
      </c>
      <c r="V15" s="106" t="s">
        <v>26</v>
      </c>
      <c r="W15" s="112" t="s">
        <v>26</v>
      </c>
      <c r="X15" s="106" t="s">
        <v>39</v>
      </c>
      <c r="Y15" s="106" t="s">
        <v>39</v>
      </c>
      <c r="Z15" s="107" t="s">
        <v>39</v>
      </c>
      <c r="AA15" s="1"/>
      <c r="AB15" s="1"/>
      <c r="AC15" s="1"/>
      <c r="AD15" s="1"/>
      <c r="AE15" s="57"/>
      <c r="AF15" s="1"/>
      <c r="AG15" s="111"/>
      <c r="AH15" s="112"/>
      <c r="AI15" s="112"/>
      <c r="AJ15" s="112"/>
      <c r="AK15" s="112"/>
      <c r="AL15" s="112"/>
      <c r="AM15" s="11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  <c r="BG15" s="67"/>
      <c r="BH15" s="68"/>
      <c r="BI15" s="68"/>
      <c r="BJ15" s="69"/>
      <c r="BK15" s="1"/>
    </row>
    <row r="16" spans="1:63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05" t="s">
        <v>39</v>
      </c>
      <c r="U16" s="106" t="s">
        <v>39</v>
      </c>
      <c r="V16" s="114" t="s">
        <v>39</v>
      </c>
      <c r="W16" s="108" t="s">
        <v>41</v>
      </c>
      <c r="X16" s="114" t="s">
        <v>41</v>
      </c>
      <c r="Y16" s="108" t="s">
        <v>42</v>
      </c>
      <c r="Z16" s="127" t="s">
        <v>43</v>
      </c>
      <c r="AA16" s="1"/>
      <c r="AB16" s="1"/>
      <c r="AC16" s="1"/>
      <c r="AD16" s="1"/>
      <c r="AE16" s="57"/>
      <c r="AF16" s="1"/>
      <c r="AG16" s="111"/>
      <c r="AH16" s="112"/>
      <c r="AI16" s="112"/>
      <c r="AJ16" s="112"/>
      <c r="AK16" s="112"/>
      <c r="AL16" s="112"/>
      <c r="AM16" s="11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  <c r="BG16" s="67"/>
      <c r="BH16" s="68"/>
      <c r="BI16" s="68"/>
      <c r="BJ16" s="69"/>
      <c r="BK16" s="1"/>
    </row>
    <row r="17" spans="1:63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1"/>
      <c r="T17" s="125" t="s">
        <v>45</v>
      </c>
      <c r="U17" s="127" t="s">
        <v>45</v>
      </c>
      <c r="V17" s="146">
        <f>J39</f>
        <v>69</v>
      </c>
      <c r="W17" s="147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1"/>
      <c r="AG17" s="117"/>
      <c r="AH17" s="114"/>
      <c r="AI17" s="146">
        <f>100-V17</f>
        <v>31</v>
      </c>
      <c r="AJ17" s="147"/>
      <c r="AK17" s="36" t="str">
        <f>IF(AI17&gt;19,"de litere",IF(AI17=1,"litera","litere"))</f>
        <v>de litere</v>
      </c>
      <c r="AL17" s="34"/>
      <c r="AM17" s="3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67"/>
      <c r="BB17" s="68"/>
      <c r="BC17" s="68"/>
      <c r="BD17" s="69"/>
      <c r="BE17" s="1"/>
      <c r="BF17" s="1"/>
      <c r="BG17" s="67"/>
      <c r="BH17" s="68"/>
      <c r="BI17" s="68"/>
      <c r="BJ17" s="69"/>
      <c r="BK17" s="1"/>
    </row>
    <row r="18" spans="1:63" ht="22.5" customHeight="1" thickBot="1">
      <c r="A18" s="1"/>
      <c r="B18" s="47"/>
      <c r="C18" s="46"/>
      <c r="D18" s="79" t="s">
        <v>56</v>
      </c>
      <c r="E18" s="141"/>
      <c r="F18" s="142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/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67"/>
      <c r="BB18" s="68"/>
      <c r="BC18" s="68"/>
      <c r="BD18" s="69"/>
      <c r="BE18" s="1"/>
      <c r="BF18" s="1"/>
      <c r="BG18" s="67"/>
      <c r="BH18" s="68"/>
      <c r="BI18" s="68"/>
      <c r="BJ18" s="69"/>
      <c r="BK18" s="1"/>
    </row>
    <row r="19" spans="1:63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70"/>
      <c r="BB19" s="71"/>
      <c r="BC19" s="71"/>
      <c r="BD19" s="72"/>
      <c r="BE19" s="1"/>
      <c r="BF19" s="1"/>
      <c r="BG19" s="70"/>
      <c r="BH19" s="71"/>
      <c r="BI19" s="71"/>
      <c r="BJ19" s="72"/>
      <c r="BK19" s="1"/>
    </row>
    <row r="20" spans="1:63" ht="22.5" customHeight="1" thickBot="1">
      <c r="A20" s="21"/>
      <c r="B20" s="50"/>
      <c r="C20" s="51"/>
      <c r="D20" s="49"/>
      <c r="E20" s="50"/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22"/>
      <c r="AF22" s="122"/>
      <c r="AG22" s="122"/>
      <c r="AH22" s="122"/>
      <c r="AI22" s="122"/>
      <c r="AJ22" s="122"/>
      <c r="AK22" s="122"/>
      <c r="AL22" s="122"/>
      <c r="AM22" s="122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64">
        <f>105-COUNTBLANK(AG3:AM17)</f>
        <v>33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69</v>
      </c>
      <c r="K39" s="4" t="s">
        <v>2</v>
      </c>
      <c r="M39" s="121">
        <f>A40+E40+I40+O40+U40-AB40</f>
        <v>27</v>
      </c>
      <c r="N39" s="4" t="s">
        <v>3</v>
      </c>
      <c r="Q39" s="121">
        <f>SUM(B40:D40)+SUM(F40:H40)+SUM(J40:N40)+SUM(P40:T40)+SUM(V40:Z40)</f>
        <v>40</v>
      </c>
      <c r="R39" s="4" t="s">
        <v>4</v>
      </c>
    </row>
    <row r="40" spans="1:27" ht="20.25">
      <c r="A40" s="4">
        <v>7</v>
      </c>
      <c r="B40" s="4">
        <v>2</v>
      </c>
      <c r="C40" s="4">
        <v>3</v>
      </c>
      <c r="D40" s="4">
        <v>3</v>
      </c>
      <c r="E40" s="4">
        <v>3</v>
      </c>
      <c r="F40" s="4">
        <v>2</v>
      </c>
      <c r="G40" s="4">
        <v>1</v>
      </c>
      <c r="H40" s="4">
        <v>1</v>
      </c>
      <c r="I40" s="4">
        <v>8</v>
      </c>
      <c r="J40" s="4">
        <v>1</v>
      </c>
      <c r="K40" s="4">
        <v>0</v>
      </c>
      <c r="L40" s="4">
        <v>3</v>
      </c>
      <c r="M40" s="4">
        <v>1</v>
      </c>
      <c r="N40" s="4">
        <v>6</v>
      </c>
      <c r="O40" s="4">
        <v>4</v>
      </c>
      <c r="P40" s="4">
        <v>2</v>
      </c>
      <c r="Q40" s="4">
        <v>0</v>
      </c>
      <c r="R40" s="4">
        <v>3</v>
      </c>
      <c r="S40">
        <v>3</v>
      </c>
      <c r="T40" s="6">
        <v>6</v>
      </c>
      <c r="U40" s="6">
        <v>5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 t="s">
        <v>14</v>
      </c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BG2:BJ2"/>
    <mergeCell ref="V17:W17"/>
    <mergeCell ref="E18:F18"/>
    <mergeCell ref="BA2:BD2"/>
    <mergeCell ref="AI17:AJ17"/>
    <mergeCell ref="T2:Z2"/>
    <mergeCell ref="AG2:AM2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104"/>
  <sheetViews>
    <sheetView showRowColHeaders="0" zoomScale="90" zoomScaleNormal="90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1.421875" style="4" hidden="1" customWidth="1"/>
    <col min="28" max="31" width="1.421875" style="4" customWidth="1"/>
    <col min="32" max="39" width="4.28125" style="4" customWidth="1"/>
    <col min="40" max="40" width="4.28125" style="4" hidden="1" customWidth="1"/>
    <col min="41" max="51" width="5.7109375" style="4" hidden="1" customWidth="1"/>
    <col min="52" max="52" width="4.28125" style="4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33"/>
      <c r="B1" s="124" t="s">
        <v>60</v>
      </c>
      <c r="C1" s="1"/>
      <c r="D1" s="1"/>
      <c r="E1" s="124" t="s">
        <v>239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6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43" t="s">
        <v>7</v>
      </c>
      <c r="U2" s="144"/>
      <c r="V2" s="144"/>
      <c r="W2" s="144"/>
      <c r="X2" s="144"/>
      <c r="Y2" s="144"/>
      <c r="Z2" s="145"/>
      <c r="AA2" s="1"/>
      <c r="AB2" s="1"/>
      <c r="AC2" s="1"/>
      <c r="AD2" s="1"/>
      <c r="AE2" s="57"/>
      <c r="AF2" s="20"/>
      <c r="AG2" s="143" t="s">
        <v>55</v>
      </c>
      <c r="AH2" s="144"/>
      <c r="AI2" s="144"/>
      <c r="AJ2" s="144"/>
      <c r="AK2" s="144"/>
      <c r="AL2" s="144"/>
      <c r="AM2" s="145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3" t="s">
        <v>0</v>
      </c>
      <c r="BB2" s="144"/>
      <c r="BC2" s="144"/>
      <c r="BD2" s="145"/>
      <c r="BE2" s="1"/>
      <c r="BF2" s="1"/>
      <c r="BG2" s="143" t="s">
        <v>0</v>
      </c>
      <c r="BH2" s="144"/>
      <c r="BI2" s="144"/>
      <c r="BJ2" s="145"/>
      <c r="BK2" s="1"/>
    </row>
    <row r="3" spans="1:63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26" t="s">
        <v>9</v>
      </c>
      <c r="AA3" s="1"/>
      <c r="AB3" s="1"/>
      <c r="AC3" s="1"/>
      <c r="AD3" s="1"/>
      <c r="AE3" s="1"/>
      <c r="AF3" s="1"/>
      <c r="AG3" s="111" t="s">
        <v>34</v>
      </c>
      <c r="AH3" s="109" t="s">
        <v>30</v>
      </c>
      <c r="AI3" s="132" t="s">
        <v>9</v>
      </c>
      <c r="AJ3" s="132" t="s">
        <v>39</v>
      </c>
      <c r="AK3" s="132" t="s">
        <v>9</v>
      </c>
      <c r="AL3" s="132" t="s">
        <v>31</v>
      </c>
      <c r="AM3" s="133" t="s">
        <v>17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3">
        <v>1</v>
      </c>
      <c r="BB3" s="74" t="s">
        <v>125</v>
      </c>
      <c r="BC3" s="74" t="s">
        <v>94</v>
      </c>
      <c r="BD3" s="75">
        <v>70</v>
      </c>
      <c r="BE3" s="1"/>
      <c r="BF3" s="1"/>
      <c r="BG3" s="73"/>
      <c r="BH3" s="74"/>
      <c r="BI3" s="74"/>
      <c r="BJ3" s="75"/>
      <c r="BK3" s="1"/>
    </row>
    <row r="4" spans="1:63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1"/>
      <c r="T4" s="111" t="s">
        <v>9</v>
      </c>
      <c r="U4" s="112" t="s">
        <v>9</v>
      </c>
      <c r="V4" s="112" t="s">
        <v>9</v>
      </c>
      <c r="W4" s="112" t="s">
        <v>9</v>
      </c>
      <c r="X4" s="106" t="s">
        <v>11</v>
      </c>
      <c r="Y4" s="106" t="s">
        <v>11</v>
      </c>
      <c r="Z4" s="107" t="s">
        <v>12</v>
      </c>
      <c r="AA4" s="1"/>
      <c r="AB4" s="1"/>
      <c r="AC4" s="1"/>
      <c r="AD4" s="1"/>
      <c r="AE4" s="57"/>
      <c r="AF4" s="2"/>
      <c r="AG4" s="111" t="s">
        <v>17</v>
      </c>
      <c r="AH4" s="112" t="s">
        <v>31</v>
      </c>
      <c r="AI4" s="112" t="s">
        <v>12</v>
      </c>
      <c r="AJ4" s="112" t="s">
        <v>16</v>
      </c>
      <c r="AK4" s="112" t="s">
        <v>24</v>
      </c>
      <c r="AL4" s="112" t="s">
        <v>26</v>
      </c>
      <c r="AM4" s="113" t="s">
        <v>41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80</v>
      </c>
      <c r="BC4" s="68" t="s">
        <v>66</v>
      </c>
      <c r="BD4" s="69">
        <v>114</v>
      </c>
      <c r="BE4" s="1"/>
      <c r="BF4" s="1"/>
      <c r="BG4" s="67"/>
      <c r="BH4" s="68"/>
      <c r="BI4" s="68"/>
      <c r="BJ4" s="69"/>
      <c r="BK4" s="1"/>
    </row>
    <row r="5" spans="1:63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06" t="s">
        <v>12</v>
      </c>
      <c r="V5" s="112" t="s">
        <v>12</v>
      </c>
      <c r="W5" s="112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/>
      <c r="AE5" s="57"/>
      <c r="AF5" s="1"/>
      <c r="AG5" s="111" t="s">
        <v>12</v>
      </c>
      <c r="AH5" s="112" t="s">
        <v>9</v>
      </c>
      <c r="AI5" s="112" t="s">
        <v>30</v>
      </c>
      <c r="AJ5" s="112" t="s">
        <v>16</v>
      </c>
      <c r="AK5" s="112" t="s">
        <v>17</v>
      </c>
      <c r="AL5" s="112" t="s">
        <v>9</v>
      </c>
      <c r="AM5" s="113" t="s">
        <v>24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110</v>
      </c>
      <c r="BC5" s="68" t="s">
        <v>126</v>
      </c>
      <c r="BD5" s="69">
        <v>4</v>
      </c>
      <c r="BE5" s="1"/>
      <c r="BF5" s="1"/>
      <c r="BG5" s="67"/>
      <c r="BH5" s="68"/>
      <c r="BI5" s="68"/>
      <c r="BJ5" s="69"/>
      <c r="BK5" s="1"/>
    </row>
    <row r="6" spans="1:63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1"/>
      <c r="T6" s="111" t="s">
        <v>14</v>
      </c>
      <c r="U6" s="106" t="s">
        <v>17</v>
      </c>
      <c r="V6" s="106" t="s">
        <v>17</v>
      </c>
      <c r="W6" s="106" t="s">
        <v>17</v>
      </c>
      <c r="X6" s="112" t="s">
        <v>17</v>
      </c>
      <c r="Y6" s="112" t="s">
        <v>17</v>
      </c>
      <c r="Z6" s="113" t="s">
        <v>17</v>
      </c>
      <c r="AA6" s="1"/>
      <c r="AB6" s="1"/>
      <c r="AC6" s="1"/>
      <c r="AD6" s="1"/>
      <c r="AE6" s="57"/>
      <c r="AF6" s="1"/>
      <c r="AG6" s="111" t="s">
        <v>34</v>
      </c>
      <c r="AH6" s="112" t="s">
        <v>28</v>
      </c>
      <c r="AI6" s="112" t="s">
        <v>17</v>
      </c>
      <c r="AJ6" s="112" t="s">
        <v>31</v>
      </c>
      <c r="AK6" s="112" t="s">
        <v>17</v>
      </c>
      <c r="AL6" s="112" t="s">
        <v>17</v>
      </c>
      <c r="AM6" s="113" t="s">
        <v>14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113</v>
      </c>
      <c r="BC6" s="68" t="s">
        <v>150</v>
      </c>
      <c r="BD6" s="69">
        <v>28</v>
      </c>
      <c r="BE6" s="1"/>
      <c r="BF6" s="1"/>
      <c r="BG6" s="67"/>
      <c r="BH6" s="68"/>
      <c r="BI6" s="68"/>
      <c r="BJ6" s="69"/>
      <c r="BK6" s="1"/>
    </row>
    <row r="7" spans="1:63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131" t="s">
        <v>31</v>
      </c>
      <c r="N7" s="90"/>
      <c r="O7" s="90"/>
      <c r="P7" s="90"/>
      <c r="Q7" s="92"/>
      <c r="R7" s="39"/>
      <c r="S7" s="1"/>
      <c r="T7" s="111" t="s">
        <v>17</v>
      </c>
      <c r="U7" s="112" t="s">
        <v>17</v>
      </c>
      <c r="V7" s="112" t="s">
        <v>17</v>
      </c>
      <c r="W7" s="106" t="s">
        <v>20</v>
      </c>
      <c r="X7" s="106" t="s">
        <v>20</v>
      </c>
      <c r="Y7" s="106" t="s">
        <v>21</v>
      </c>
      <c r="Z7" s="113" t="s">
        <v>21</v>
      </c>
      <c r="AA7" s="1"/>
      <c r="AB7" s="1"/>
      <c r="AC7" s="1"/>
      <c r="AD7" s="1"/>
      <c r="AE7" s="57"/>
      <c r="AF7" s="1"/>
      <c r="AG7" s="111" t="s">
        <v>21</v>
      </c>
      <c r="AH7" s="112" t="s">
        <v>31</v>
      </c>
      <c r="AI7" s="112" t="s">
        <v>19</v>
      </c>
      <c r="AJ7" s="116"/>
      <c r="AK7" s="116"/>
      <c r="AL7" s="116"/>
      <c r="AM7" s="119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98</v>
      </c>
      <c r="BC7" s="68" t="s">
        <v>151</v>
      </c>
      <c r="BD7" s="69">
        <v>16</v>
      </c>
      <c r="BE7" s="1"/>
      <c r="BF7" s="1"/>
      <c r="BG7" s="67"/>
      <c r="BH7" s="68"/>
      <c r="BI7" s="68"/>
      <c r="BJ7" s="69"/>
      <c r="BK7" s="1"/>
    </row>
    <row r="8" spans="1:63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131" t="s">
        <v>12</v>
      </c>
      <c r="M8" s="131" t="s">
        <v>17</v>
      </c>
      <c r="N8" s="90"/>
      <c r="O8" s="90"/>
      <c r="P8" s="91"/>
      <c r="Q8" s="92"/>
      <c r="R8" s="39"/>
      <c r="S8" s="1"/>
      <c r="T8" s="105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/>
      <c r="AE8" s="57"/>
      <c r="AF8" s="1"/>
      <c r="AG8" s="118"/>
      <c r="AH8" s="116"/>
      <c r="AI8" s="116"/>
      <c r="AJ8" s="116"/>
      <c r="AK8" s="116"/>
      <c r="AL8" s="116"/>
      <c r="AM8" s="119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152</v>
      </c>
      <c r="BC8" s="68" t="s">
        <v>153</v>
      </c>
      <c r="BD8" s="69">
        <v>11</v>
      </c>
      <c r="BE8" s="1"/>
      <c r="BF8" s="1"/>
      <c r="BG8" s="67"/>
      <c r="BH8" s="68"/>
      <c r="BI8" s="68"/>
      <c r="BJ8" s="69"/>
      <c r="BK8" s="1"/>
    </row>
    <row r="9" spans="1:63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131" t="s">
        <v>12</v>
      </c>
      <c r="N9" s="90"/>
      <c r="O9" s="93"/>
      <c r="P9" s="90"/>
      <c r="Q9" s="92"/>
      <c r="R9" s="39"/>
      <c r="S9" s="1"/>
      <c r="T9" s="105" t="s">
        <v>24</v>
      </c>
      <c r="U9" s="106" t="s">
        <v>24</v>
      </c>
      <c r="V9" s="112" t="s">
        <v>24</v>
      </c>
      <c r="W9" s="112" t="s">
        <v>24</v>
      </c>
      <c r="X9" s="106" t="s">
        <v>27</v>
      </c>
      <c r="Y9" s="106" t="s">
        <v>28</v>
      </c>
      <c r="Z9" s="107" t="s">
        <v>28</v>
      </c>
      <c r="AA9" s="1"/>
      <c r="AB9" s="1"/>
      <c r="AC9" s="1"/>
      <c r="AD9" s="1"/>
      <c r="AE9" s="57"/>
      <c r="AF9" s="1"/>
      <c r="AG9" s="118"/>
      <c r="AH9" s="116"/>
      <c r="AI9" s="112"/>
      <c r="AJ9" s="116"/>
      <c r="AK9" s="112"/>
      <c r="AL9" s="112"/>
      <c r="AM9" s="113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>
        <v>7</v>
      </c>
      <c r="BB9" s="68" t="s">
        <v>152</v>
      </c>
      <c r="BC9" s="68" t="s">
        <v>109</v>
      </c>
      <c r="BD9" s="69">
        <v>7</v>
      </c>
      <c r="BE9" s="1"/>
      <c r="BF9" s="1"/>
      <c r="BG9" s="67"/>
      <c r="BH9" s="68"/>
      <c r="BI9" s="68"/>
      <c r="BJ9" s="69"/>
      <c r="BK9" s="1"/>
    </row>
    <row r="10" spans="1:63" ht="22.5" customHeight="1">
      <c r="A10" s="1"/>
      <c r="B10" s="66" t="s">
        <v>29</v>
      </c>
      <c r="C10" s="96"/>
      <c r="D10" s="90"/>
      <c r="E10" s="90"/>
      <c r="F10" s="93"/>
      <c r="G10" s="131" t="s">
        <v>9</v>
      </c>
      <c r="H10" s="131" t="s">
        <v>34</v>
      </c>
      <c r="I10" s="131" t="s">
        <v>39</v>
      </c>
      <c r="J10" s="131" t="s">
        <v>30</v>
      </c>
      <c r="K10" s="131" t="s">
        <v>9</v>
      </c>
      <c r="L10" s="131" t="s">
        <v>31</v>
      </c>
      <c r="M10" s="131" t="s">
        <v>17</v>
      </c>
      <c r="N10" s="93"/>
      <c r="O10" s="90"/>
      <c r="P10" s="90"/>
      <c r="Q10" s="134" t="s">
        <v>14</v>
      </c>
      <c r="R10" s="39"/>
      <c r="S10" s="1"/>
      <c r="T10" s="105" t="s">
        <v>28</v>
      </c>
      <c r="U10" s="112" t="s">
        <v>28</v>
      </c>
      <c r="V10" s="106" t="s">
        <v>30</v>
      </c>
      <c r="W10" s="112" t="s">
        <v>30</v>
      </c>
      <c r="X10" s="112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1"/>
      <c r="AG10" s="111"/>
      <c r="AH10" s="112"/>
      <c r="AI10" s="112"/>
      <c r="AJ10" s="112"/>
      <c r="AK10" s="112"/>
      <c r="AL10" s="112"/>
      <c r="AM10" s="113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>
        <v>8</v>
      </c>
      <c r="BB10" s="68" t="s">
        <v>73</v>
      </c>
      <c r="BC10" s="68" t="s">
        <v>74</v>
      </c>
      <c r="BD10" s="69">
        <v>284</v>
      </c>
      <c r="BE10" s="1"/>
      <c r="BF10" s="1"/>
      <c r="BG10" s="67"/>
      <c r="BH10" s="68"/>
      <c r="BI10" s="68"/>
      <c r="BJ10" s="69"/>
      <c r="BK10" s="1"/>
    </row>
    <row r="11" spans="1:63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131" t="s">
        <v>34</v>
      </c>
      <c r="J11" s="131" t="s">
        <v>24</v>
      </c>
      <c r="K11" s="131" t="s">
        <v>28</v>
      </c>
      <c r="L11" s="90"/>
      <c r="M11" s="131" t="s">
        <v>16</v>
      </c>
      <c r="N11" s="90"/>
      <c r="O11" s="93"/>
      <c r="P11" s="90"/>
      <c r="Q11" s="134" t="s">
        <v>17</v>
      </c>
      <c r="R11" s="39"/>
      <c r="S11" s="1"/>
      <c r="T11" s="105" t="s">
        <v>32</v>
      </c>
      <c r="U11" s="106" t="s">
        <v>32</v>
      </c>
      <c r="V11" s="106" t="s">
        <v>32</v>
      </c>
      <c r="W11" s="106" t="s">
        <v>32</v>
      </c>
      <c r="X11" s="106" t="s">
        <v>19</v>
      </c>
      <c r="Y11" s="106" t="s">
        <v>19</v>
      </c>
      <c r="Z11" s="107" t="s">
        <v>19</v>
      </c>
      <c r="AA11" s="1"/>
      <c r="AB11" s="1"/>
      <c r="AC11" s="1"/>
      <c r="AD11" s="1"/>
      <c r="AE11" s="57"/>
      <c r="AF11" s="1"/>
      <c r="AG11" s="111"/>
      <c r="AH11" s="112"/>
      <c r="AI11" s="112"/>
      <c r="AJ11" s="112"/>
      <c r="AK11" s="112"/>
      <c r="AL11" s="112"/>
      <c r="AM11" s="11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>
        <v>9</v>
      </c>
      <c r="BB11" s="68" t="s">
        <v>104</v>
      </c>
      <c r="BC11" s="68" t="s">
        <v>154</v>
      </c>
      <c r="BD11" s="69">
        <v>10</v>
      </c>
      <c r="BE11" s="1"/>
      <c r="BF11" s="1"/>
      <c r="BG11" s="67"/>
      <c r="BH11" s="68"/>
      <c r="BI11" s="68"/>
      <c r="BJ11" s="69"/>
      <c r="BK11" s="1"/>
    </row>
    <row r="12" spans="1:63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131" t="s">
        <v>26</v>
      </c>
      <c r="N12" s="90"/>
      <c r="O12" s="90"/>
      <c r="P12" s="91"/>
      <c r="Q12" s="134" t="s">
        <v>31</v>
      </c>
      <c r="R12" s="39"/>
      <c r="S12" s="1"/>
      <c r="T12" s="105" t="s">
        <v>19</v>
      </c>
      <c r="U12" s="112" t="s">
        <v>19</v>
      </c>
      <c r="V12" s="106" t="s">
        <v>16</v>
      </c>
      <c r="W12" s="106" t="s">
        <v>16</v>
      </c>
      <c r="X12" s="112" t="s">
        <v>16</v>
      </c>
      <c r="Y12" s="112" t="s">
        <v>16</v>
      </c>
      <c r="Z12" s="107" t="s">
        <v>31</v>
      </c>
      <c r="AA12" s="1"/>
      <c r="AB12" s="1"/>
      <c r="AC12" s="1"/>
      <c r="AD12" s="1"/>
      <c r="AE12" s="57"/>
      <c r="AF12" s="1"/>
      <c r="AG12" s="111"/>
      <c r="AH12" s="112"/>
      <c r="AI12" s="112"/>
      <c r="AJ12" s="112"/>
      <c r="AK12" s="112"/>
      <c r="AL12" s="112"/>
      <c r="AM12" s="11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  <c r="BG12" s="67"/>
      <c r="BH12" s="68"/>
      <c r="BI12" s="68"/>
      <c r="BJ12" s="69"/>
      <c r="BK12" s="1"/>
    </row>
    <row r="13" spans="1:63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131" t="s">
        <v>24</v>
      </c>
      <c r="N13" s="90"/>
      <c r="O13" s="90"/>
      <c r="P13" s="90"/>
      <c r="Q13" s="134" t="s">
        <v>17</v>
      </c>
      <c r="R13" s="39"/>
      <c r="S13" s="1"/>
      <c r="T13" s="105" t="s">
        <v>31</v>
      </c>
      <c r="U13" s="106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07" t="s">
        <v>34</v>
      </c>
      <c r="AA13" s="1"/>
      <c r="AB13" s="1"/>
      <c r="AC13" s="1"/>
      <c r="AD13" s="1"/>
      <c r="AE13" s="57"/>
      <c r="AF13" s="1"/>
      <c r="AG13" s="111"/>
      <c r="AH13" s="112"/>
      <c r="AI13" s="112"/>
      <c r="AJ13" s="112"/>
      <c r="AK13" s="112"/>
      <c r="AL13" s="112"/>
      <c r="AM13" s="11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  <c r="BG13" s="67"/>
      <c r="BH13" s="68"/>
      <c r="BI13" s="68"/>
      <c r="BJ13" s="69"/>
      <c r="BK13" s="1"/>
    </row>
    <row r="14" spans="1:63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131" t="s">
        <v>19</v>
      </c>
      <c r="M14" s="131" t="s">
        <v>41</v>
      </c>
      <c r="N14" s="131" t="s">
        <v>9</v>
      </c>
      <c r="O14" s="90"/>
      <c r="P14" s="90"/>
      <c r="Q14" s="134" t="s">
        <v>21</v>
      </c>
      <c r="R14" s="39"/>
      <c r="S14" s="1"/>
      <c r="T14" s="105" t="s">
        <v>34</v>
      </c>
      <c r="U14" s="106" t="s">
        <v>34</v>
      </c>
      <c r="V14" s="112" t="s">
        <v>34</v>
      </c>
      <c r="W14" s="112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1"/>
      <c r="AG14" s="111"/>
      <c r="AH14" s="112"/>
      <c r="AI14" s="112"/>
      <c r="AJ14" s="112"/>
      <c r="AK14" s="112"/>
      <c r="AL14" s="112"/>
      <c r="AM14" s="11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  <c r="BG14" s="67"/>
      <c r="BH14" s="68"/>
      <c r="BI14" s="68"/>
      <c r="BJ14" s="69"/>
      <c r="BK14" s="1"/>
    </row>
    <row r="15" spans="1:63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131" t="s">
        <v>30</v>
      </c>
      <c r="O15" s="131" t="s">
        <v>9</v>
      </c>
      <c r="P15" s="131" t="s">
        <v>16</v>
      </c>
      <c r="Q15" s="134" t="s">
        <v>17</v>
      </c>
      <c r="R15" s="39"/>
      <c r="S15" s="1"/>
      <c r="T15" s="105" t="s">
        <v>26</v>
      </c>
      <c r="U15" s="106" t="s">
        <v>26</v>
      </c>
      <c r="V15" s="106" t="s">
        <v>26</v>
      </c>
      <c r="W15" s="112" t="s">
        <v>26</v>
      </c>
      <c r="X15" s="106" t="s">
        <v>39</v>
      </c>
      <c r="Y15" s="106" t="s">
        <v>39</v>
      </c>
      <c r="Z15" s="107" t="s">
        <v>39</v>
      </c>
      <c r="AA15" s="1"/>
      <c r="AB15" s="1"/>
      <c r="AC15" s="1"/>
      <c r="AD15" s="1"/>
      <c r="AE15" s="57"/>
      <c r="AF15" s="1"/>
      <c r="AG15" s="111"/>
      <c r="AH15" s="112"/>
      <c r="AI15" s="112"/>
      <c r="AJ15" s="112"/>
      <c r="AK15" s="112"/>
      <c r="AL15" s="112"/>
      <c r="AM15" s="11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  <c r="BG15" s="67"/>
      <c r="BH15" s="68"/>
      <c r="BI15" s="68"/>
      <c r="BJ15" s="69"/>
      <c r="BK15" s="1"/>
    </row>
    <row r="16" spans="1:63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134" t="s">
        <v>31</v>
      </c>
      <c r="R16" s="39"/>
      <c r="S16" s="1"/>
      <c r="T16" s="105" t="s">
        <v>39</v>
      </c>
      <c r="U16" s="106" t="s">
        <v>39</v>
      </c>
      <c r="V16" s="114" t="s">
        <v>39</v>
      </c>
      <c r="W16" s="108" t="s">
        <v>41</v>
      </c>
      <c r="X16" s="114" t="s">
        <v>41</v>
      </c>
      <c r="Y16" s="108" t="s">
        <v>42</v>
      </c>
      <c r="Z16" s="127" t="s">
        <v>43</v>
      </c>
      <c r="AA16" s="1"/>
      <c r="AB16" s="1"/>
      <c r="AC16" s="1"/>
      <c r="AD16" s="1"/>
      <c r="AE16" s="57"/>
      <c r="AF16" s="1"/>
      <c r="AG16" s="111"/>
      <c r="AH16" s="112"/>
      <c r="AI16" s="112"/>
      <c r="AJ16" s="112"/>
      <c r="AK16" s="112"/>
      <c r="AL16" s="112"/>
      <c r="AM16" s="11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  <c r="BG16" s="67"/>
      <c r="BH16" s="68"/>
      <c r="BI16" s="68"/>
      <c r="BJ16" s="69"/>
      <c r="BK16" s="1"/>
    </row>
    <row r="17" spans="1:63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35" t="s">
        <v>17</v>
      </c>
      <c r="R17" s="39"/>
      <c r="S17" s="1"/>
      <c r="T17" s="125" t="s">
        <v>45</v>
      </c>
      <c r="U17" s="127" t="s">
        <v>45</v>
      </c>
      <c r="V17" s="146">
        <f>J39</f>
        <v>69</v>
      </c>
      <c r="W17" s="147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1"/>
      <c r="AG17" s="117"/>
      <c r="AH17" s="114"/>
      <c r="AI17" s="146">
        <f>100-V17</f>
        <v>31</v>
      </c>
      <c r="AJ17" s="147"/>
      <c r="AK17" s="36" t="str">
        <f>IF(AI17&gt;19,"de litere",IF(AI17=1,"litera","litere"))</f>
        <v>de litere</v>
      </c>
      <c r="AL17" s="34"/>
      <c r="AM17" s="3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67"/>
      <c r="BB17" s="68"/>
      <c r="BC17" s="68"/>
      <c r="BD17" s="69"/>
      <c r="BE17" s="1"/>
      <c r="BF17" s="1"/>
      <c r="BG17" s="67"/>
      <c r="BH17" s="68"/>
      <c r="BI17" s="68"/>
      <c r="BJ17" s="69"/>
      <c r="BK17" s="1"/>
    </row>
    <row r="18" spans="1:63" ht="22.5" customHeight="1" thickBot="1">
      <c r="A18" s="1"/>
      <c r="B18" s="47"/>
      <c r="C18" s="46"/>
      <c r="D18" s="79" t="s">
        <v>56</v>
      </c>
      <c r="E18" s="141">
        <v>9</v>
      </c>
      <c r="F18" s="142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155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67"/>
      <c r="BB18" s="68"/>
      <c r="BC18" s="68"/>
      <c r="BD18" s="69"/>
      <c r="BE18" s="1"/>
      <c r="BF18" s="1"/>
      <c r="BG18" s="67"/>
      <c r="BH18" s="68"/>
      <c r="BI18" s="68"/>
      <c r="BJ18" s="69"/>
      <c r="BK18" s="1"/>
    </row>
    <row r="19" spans="1:63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70"/>
      <c r="BB19" s="71"/>
      <c r="BC19" s="71"/>
      <c r="BD19" s="72"/>
      <c r="BE19" s="1"/>
      <c r="BF19" s="1"/>
      <c r="BG19" s="70"/>
      <c r="BH19" s="71"/>
      <c r="BI19" s="71"/>
      <c r="BJ19" s="72"/>
      <c r="BK19" s="1"/>
    </row>
    <row r="20" spans="1:63" ht="22.5" customHeight="1" thickBot="1">
      <c r="A20" s="21"/>
      <c r="B20" s="50"/>
      <c r="C20" s="51"/>
      <c r="D20" s="49"/>
      <c r="E20" s="50" t="s">
        <v>78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22"/>
      <c r="AF22" s="122"/>
      <c r="AG22" s="122"/>
      <c r="AH22" s="122"/>
      <c r="AI22" s="122"/>
      <c r="AJ22" s="122"/>
      <c r="AK22" s="122"/>
      <c r="AL22" s="122"/>
      <c r="AM22" s="122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64">
        <f>105-COUNTBLANK(AG3:AM17)</f>
        <v>33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69</v>
      </c>
      <c r="K39" s="4" t="s">
        <v>2</v>
      </c>
      <c r="M39" s="121">
        <f>A40+E40+I40+O40+U40-AB40</f>
        <v>27</v>
      </c>
      <c r="N39" s="4" t="s">
        <v>3</v>
      </c>
      <c r="Q39" s="121">
        <f>SUM(B40:D40)+SUM(F40:H40)+SUM(J40:N40)+SUM(P40:T40)+SUM(V40:Z40)</f>
        <v>40</v>
      </c>
      <c r="R39" s="4" t="s">
        <v>4</v>
      </c>
    </row>
    <row r="40" spans="1:27" ht="20.25">
      <c r="A40" s="4">
        <v>7</v>
      </c>
      <c r="B40" s="4">
        <v>2</v>
      </c>
      <c r="C40" s="4">
        <v>3</v>
      </c>
      <c r="D40" s="4">
        <v>3</v>
      </c>
      <c r="E40" s="4">
        <v>3</v>
      </c>
      <c r="F40" s="4">
        <v>2</v>
      </c>
      <c r="G40" s="4">
        <v>1</v>
      </c>
      <c r="H40" s="4">
        <v>1</v>
      </c>
      <c r="I40" s="4">
        <v>8</v>
      </c>
      <c r="J40" s="4">
        <v>1</v>
      </c>
      <c r="K40" s="4">
        <v>0</v>
      </c>
      <c r="L40" s="4">
        <v>3</v>
      </c>
      <c r="M40" s="4">
        <v>1</v>
      </c>
      <c r="N40" s="4">
        <v>6</v>
      </c>
      <c r="O40" s="4">
        <v>4</v>
      </c>
      <c r="P40" s="4">
        <v>2</v>
      </c>
      <c r="Q40" s="4">
        <v>0</v>
      </c>
      <c r="R40" s="4">
        <v>3</v>
      </c>
      <c r="S40">
        <v>3</v>
      </c>
      <c r="T40" s="6">
        <v>6</v>
      </c>
      <c r="U40" s="6">
        <v>5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/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/>
      <c r="J51" s="11"/>
      <c r="K51" s="11"/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/>
      <c r="O54" s="11"/>
      <c r="P54" s="11"/>
      <c r="Q54" s="12"/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/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/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>
        <v>1</v>
      </c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>
        <v>1</v>
      </c>
      <c r="M68" s="11">
        <v>1</v>
      </c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>
        <v>1</v>
      </c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>
        <v>1</v>
      </c>
      <c r="H70" s="11">
        <v>1</v>
      </c>
      <c r="I70" s="11">
        <v>1</v>
      </c>
      <c r="J70" s="11">
        <v>4</v>
      </c>
      <c r="K70" s="11">
        <v>1</v>
      </c>
      <c r="L70" s="11">
        <v>1</v>
      </c>
      <c r="M70" s="11">
        <v>1</v>
      </c>
      <c r="N70" s="11"/>
      <c r="O70" s="11"/>
      <c r="P70" s="11"/>
      <c r="Q70" s="12">
        <v>2</v>
      </c>
    </row>
    <row r="71" spans="3:17" ht="20.25">
      <c r="C71" s="10"/>
      <c r="D71" s="11"/>
      <c r="E71" s="11"/>
      <c r="F71" s="11"/>
      <c r="G71" s="11"/>
      <c r="H71" s="11"/>
      <c r="I71" s="11">
        <v>1</v>
      </c>
      <c r="J71" s="11">
        <v>1</v>
      </c>
      <c r="K71" s="11">
        <v>1</v>
      </c>
      <c r="L71" s="11"/>
      <c r="M71" s="11">
        <v>2</v>
      </c>
      <c r="N71" s="11"/>
      <c r="O71" s="11"/>
      <c r="P71" s="11"/>
      <c r="Q71" s="12">
        <v>1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>
        <v>1</v>
      </c>
      <c r="N72" s="11"/>
      <c r="O72" s="11"/>
      <c r="P72" s="11"/>
      <c r="Q72" s="12">
        <v>1</v>
      </c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>
        <v>1</v>
      </c>
      <c r="N73" s="11"/>
      <c r="O73" s="11"/>
      <c r="P73" s="11"/>
      <c r="Q73" s="12">
        <v>1</v>
      </c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>
        <v>1</v>
      </c>
      <c r="M74" s="11">
        <v>8</v>
      </c>
      <c r="N74" s="11">
        <v>1</v>
      </c>
      <c r="O74" s="11"/>
      <c r="P74" s="11"/>
      <c r="Q74" s="12">
        <v>9</v>
      </c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>
        <v>4</v>
      </c>
      <c r="O75" s="11">
        <v>1</v>
      </c>
      <c r="P75" s="11">
        <v>2</v>
      </c>
      <c r="Q75" s="12">
        <v>1</v>
      </c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>
        <v>1</v>
      </c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>
        <v>1</v>
      </c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E18:F18"/>
    <mergeCell ref="T2:Z2"/>
    <mergeCell ref="AG2:AM2"/>
    <mergeCell ref="BA2:BD2"/>
    <mergeCell ref="BG2:BJ2"/>
    <mergeCell ref="V17:W17"/>
    <mergeCell ref="AI17:AJ17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4" t="s">
        <v>60</v>
      </c>
      <c r="C1" s="1"/>
      <c r="D1" s="1"/>
      <c r="E1" s="12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43" t="s">
        <v>54</v>
      </c>
      <c r="U2" s="144"/>
      <c r="V2" s="144"/>
      <c r="W2" s="144"/>
      <c r="X2" s="144"/>
      <c r="Y2" s="144"/>
      <c r="Z2" s="145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8" t="s">
        <v>0</v>
      </c>
      <c r="BB2" s="149"/>
      <c r="BC2" s="149"/>
      <c r="BD2" s="150"/>
      <c r="BE2" s="1"/>
      <c r="BF2" s="1"/>
      <c r="BG2" s="148" t="s">
        <v>0</v>
      </c>
      <c r="BH2" s="149"/>
      <c r="BI2" s="149"/>
      <c r="BJ2" s="150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30" t="s">
        <v>9</v>
      </c>
      <c r="U3" s="109" t="s">
        <v>9</v>
      </c>
      <c r="V3" s="109" t="s">
        <v>9</v>
      </c>
      <c r="W3" s="109" t="s">
        <v>9</v>
      </c>
      <c r="X3" s="109" t="s">
        <v>9</v>
      </c>
      <c r="Y3" s="109" t="s">
        <v>9</v>
      </c>
      <c r="Z3" s="110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/>
      <c r="BB3" s="25"/>
      <c r="BC3" s="80"/>
      <c r="BD3" s="26"/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2"/>
      <c r="T4" s="111" t="s">
        <v>9</v>
      </c>
      <c r="U4" s="112" t="s">
        <v>9</v>
      </c>
      <c r="V4" s="112" t="s">
        <v>9</v>
      </c>
      <c r="W4" s="112" t="s">
        <v>9</v>
      </c>
      <c r="X4" s="112" t="s">
        <v>11</v>
      </c>
      <c r="Y4" s="112" t="s">
        <v>11</v>
      </c>
      <c r="Z4" s="113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/>
      <c r="BB4" s="28"/>
      <c r="BC4" s="81"/>
      <c r="BD4" s="29"/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2"/>
      <c r="T5" s="111" t="s">
        <v>12</v>
      </c>
      <c r="U5" s="112" t="s">
        <v>12</v>
      </c>
      <c r="V5" s="112" t="s">
        <v>12</v>
      </c>
      <c r="W5" s="112" t="s">
        <v>12</v>
      </c>
      <c r="X5" s="112" t="s">
        <v>14</v>
      </c>
      <c r="Y5" s="112" t="s">
        <v>14</v>
      </c>
      <c r="Z5" s="113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/>
      <c r="BB5" s="28"/>
      <c r="BC5" s="81"/>
      <c r="BD5" s="29"/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2"/>
      <c r="T6" s="111" t="s">
        <v>14</v>
      </c>
      <c r="U6" s="112" t="s">
        <v>17</v>
      </c>
      <c r="V6" s="112" t="s">
        <v>17</v>
      </c>
      <c r="W6" s="112" t="s">
        <v>17</v>
      </c>
      <c r="X6" s="112" t="s">
        <v>17</v>
      </c>
      <c r="Y6" s="112" t="s">
        <v>17</v>
      </c>
      <c r="Z6" s="113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/>
      <c r="BB6" s="28"/>
      <c r="BC6" s="81"/>
      <c r="BD6" s="29"/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2"/>
      <c r="T7" s="111" t="s">
        <v>17</v>
      </c>
      <c r="U7" s="112" t="s">
        <v>17</v>
      </c>
      <c r="V7" s="112" t="s">
        <v>17</v>
      </c>
      <c r="W7" s="112" t="s">
        <v>20</v>
      </c>
      <c r="X7" s="112" t="s">
        <v>20</v>
      </c>
      <c r="Y7" s="112" t="s">
        <v>21</v>
      </c>
      <c r="Z7" s="113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/>
      <c r="BB7" s="28"/>
      <c r="BC7" s="81"/>
      <c r="BD7" s="29"/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2"/>
      <c r="T8" s="111" t="s">
        <v>23</v>
      </c>
      <c r="U8" s="112" t="s">
        <v>24</v>
      </c>
      <c r="V8" s="112" t="s">
        <v>24</v>
      </c>
      <c r="W8" s="112" t="s">
        <v>24</v>
      </c>
      <c r="X8" s="112" t="s">
        <v>24</v>
      </c>
      <c r="Y8" s="112" t="s">
        <v>24</v>
      </c>
      <c r="Z8" s="113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/>
      <c r="BB8" s="28"/>
      <c r="BC8" s="81"/>
      <c r="BD8" s="29"/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93"/>
      <c r="P9" s="90"/>
      <c r="Q9" s="92"/>
      <c r="R9" s="39"/>
      <c r="S9" s="2"/>
      <c r="T9" s="111" t="s">
        <v>24</v>
      </c>
      <c r="U9" s="112" t="s">
        <v>24</v>
      </c>
      <c r="V9" s="112" t="s">
        <v>24</v>
      </c>
      <c r="W9" s="112" t="s">
        <v>24</v>
      </c>
      <c r="X9" s="112" t="s">
        <v>27</v>
      </c>
      <c r="Y9" s="112" t="s">
        <v>28</v>
      </c>
      <c r="Z9" s="113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81"/>
      <c r="BD9" s="29"/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89"/>
      <c r="K10" s="90"/>
      <c r="L10" s="90"/>
      <c r="M10" s="90"/>
      <c r="N10" s="93"/>
      <c r="O10" s="90"/>
      <c r="P10" s="90"/>
      <c r="Q10" s="97"/>
      <c r="R10" s="39"/>
      <c r="S10" s="2"/>
      <c r="T10" s="111" t="s">
        <v>28</v>
      </c>
      <c r="U10" s="112" t="s">
        <v>28</v>
      </c>
      <c r="V10" s="112" t="s">
        <v>30</v>
      </c>
      <c r="W10" s="112" t="s">
        <v>30</v>
      </c>
      <c r="X10" s="112" t="s">
        <v>30</v>
      </c>
      <c r="Y10" s="112" t="s">
        <v>32</v>
      </c>
      <c r="Z10" s="113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81"/>
      <c r="BD10" s="29"/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2"/>
      <c r="T11" s="111" t="s">
        <v>32</v>
      </c>
      <c r="U11" s="112" t="s">
        <v>32</v>
      </c>
      <c r="V11" s="112" t="s">
        <v>32</v>
      </c>
      <c r="W11" s="112" t="s">
        <v>32</v>
      </c>
      <c r="X11" s="112" t="s">
        <v>19</v>
      </c>
      <c r="Y11" s="112" t="s">
        <v>19</v>
      </c>
      <c r="Z11" s="113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2"/>
      <c r="T12" s="111" t="s">
        <v>19</v>
      </c>
      <c r="U12" s="112" t="s">
        <v>19</v>
      </c>
      <c r="V12" s="112" t="s">
        <v>16</v>
      </c>
      <c r="W12" s="112" t="s">
        <v>16</v>
      </c>
      <c r="X12" s="112" t="s">
        <v>16</v>
      </c>
      <c r="Y12" s="112" t="s">
        <v>16</v>
      </c>
      <c r="Z12" s="113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2"/>
      <c r="T13" s="111" t="s">
        <v>31</v>
      </c>
      <c r="U13" s="112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13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2"/>
      <c r="T14" s="111" t="s">
        <v>34</v>
      </c>
      <c r="U14" s="112" t="s">
        <v>34</v>
      </c>
      <c r="V14" s="112" t="s">
        <v>34</v>
      </c>
      <c r="W14" s="112" t="s">
        <v>34</v>
      </c>
      <c r="X14" s="112" t="s">
        <v>26</v>
      </c>
      <c r="Y14" s="112" t="s">
        <v>26</v>
      </c>
      <c r="Z14" s="113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1" t="s">
        <v>26</v>
      </c>
      <c r="U15" s="112" t="s">
        <v>26</v>
      </c>
      <c r="V15" s="112" t="s">
        <v>26</v>
      </c>
      <c r="W15" s="112" t="s">
        <v>26</v>
      </c>
      <c r="X15" s="112" t="s">
        <v>39</v>
      </c>
      <c r="Y15" s="112" t="s">
        <v>39</v>
      </c>
      <c r="Z15" s="113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1" t="s">
        <v>39</v>
      </c>
      <c r="U16" s="112" t="s">
        <v>39</v>
      </c>
      <c r="V16" s="114" t="s">
        <v>39</v>
      </c>
      <c r="W16" s="114" t="s">
        <v>41</v>
      </c>
      <c r="X16" s="114" t="s">
        <v>41</v>
      </c>
      <c r="Y16" s="114" t="s">
        <v>42</v>
      </c>
      <c r="Z16" s="115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17" t="s">
        <v>45</v>
      </c>
      <c r="U17" s="115" t="s">
        <v>45</v>
      </c>
      <c r="V17" s="146">
        <f>J39</f>
        <v>0</v>
      </c>
      <c r="W17" s="147"/>
      <c r="X17" s="36" t="str">
        <f>IF(V17&gt;19,"de litere",IF(V17=1,"litera","litere"))</f>
        <v>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41"/>
      <c r="F18" s="142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/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/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0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0</v>
      </c>
      <c r="K39" s="4" t="s">
        <v>2</v>
      </c>
      <c r="M39" s="121">
        <f>A40+E40+I40+O40+U40-AB40</f>
        <v>0</v>
      </c>
      <c r="N39" s="4" t="s">
        <v>3</v>
      </c>
      <c r="Q39" s="121">
        <f>SUM(B40:D40)+SUM(F40:H40)+SUM(J40:N40)+SUM(P40:T40)+SUM(V40:Z40)</f>
        <v>0</v>
      </c>
      <c r="R39" s="4" t="s">
        <v>4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 t="s">
        <v>14</v>
      </c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BG2:BJ2"/>
    <mergeCell ref="V17:W17"/>
    <mergeCell ref="E18:F18"/>
    <mergeCell ref="BA2:BD2"/>
    <mergeCell ref="T2:Z2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104"/>
  <sheetViews>
    <sheetView showRowColHeaders="0" zoomScale="90" zoomScaleNormal="90" zoomScalePageLayoutView="0" workbookViewId="0" topLeftCell="A1">
      <selection activeCell="BA24" sqref="BA24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1.421875" style="4" hidden="1" customWidth="1"/>
    <col min="28" max="31" width="1.421875" style="4" customWidth="1"/>
    <col min="32" max="39" width="4.28125" style="4" customWidth="1"/>
    <col min="40" max="40" width="4.28125" style="4" hidden="1" customWidth="1"/>
    <col min="41" max="51" width="5.7109375" style="4" hidden="1" customWidth="1"/>
    <col min="52" max="52" width="4.28125" style="4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33"/>
      <c r="B1" s="124" t="s">
        <v>60</v>
      </c>
      <c r="C1" s="1"/>
      <c r="D1" s="1"/>
      <c r="E1" s="168" t="s">
        <v>240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6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43" t="s">
        <v>7</v>
      </c>
      <c r="U2" s="144"/>
      <c r="V2" s="144"/>
      <c r="W2" s="144"/>
      <c r="X2" s="144"/>
      <c r="Y2" s="144"/>
      <c r="Z2" s="145"/>
      <c r="AA2" s="1"/>
      <c r="AB2" s="1"/>
      <c r="AC2" s="1"/>
      <c r="AD2" s="1"/>
      <c r="AE2" s="57"/>
      <c r="AF2" s="20"/>
      <c r="AG2" s="143" t="s">
        <v>55</v>
      </c>
      <c r="AH2" s="144"/>
      <c r="AI2" s="144"/>
      <c r="AJ2" s="144"/>
      <c r="AK2" s="144"/>
      <c r="AL2" s="144"/>
      <c r="AM2" s="145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3" t="s">
        <v>0</v>
      </c>
      <c r="BB2" s="144"/>
      <c r="BC2" s="144"/>
      <c r="BD2" s="145"/>
      <c r="BE2" s="1"/>
      <c r="BF2" s="1"/>
      <c r="BG2" s="143" t="s">
        <v>0</v>
      </c>
      <c r="BH2" s="144"/>
      <c r="BI2" s="144"/>
      <c r="BJ2" s="145"/>
      <c r="BK2" s="1"/>
    </row>
    <row r="3" spans="1:63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138" t="s">
        <v>14</v>
      </c>
      <c r="K3" s="138" t="s">
        <v>24</v>
      </c>
      <c r="L3" s="138" t="s">
        <v>31</v>
      </c>
      <c r="M3" s="138" t="s">
        <v>17</v>
      </c>
      <c r="N3" s="138" t="s">
        <v>21</v>
      </c>
      <c r="O3" s="138" t="s">
        <v>17</v>
      </c>
      <c r="P3" s="138" t="s">
        <v>31</v>
      </c>
      <c r="Q3" s="137" t="s">
        <v>17</v>
      </c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26" t="s">
        <v>9</v>
      </c>
      <c r="AA3" s="1"/>
      <c r="AB3" s="1"/>
      <c r="AC3" s="1"/>
      <c r="AD3" s="1"/>
      <c r="AE3" s="1"/>
      <c r="AF3" s="1"/>
      <c r="AG3" s="111" t="s">
        <v>34</v>
      </c>
      <c r="AH3" s="109" t="s">
        <v>30</v>
      </c>
      <c r="AI3" s="132" t="s">
        <v>9</v>
      </c>
      <c r="AJ3" s="132" t="s">
        <v>39</v>
      </c>
      <c r="AK3" s="132" t="s">
        <v>9</v>
      </c>
      <c r="AL3" s="132" t="s">
        <v>31</v>
      </c>
      <c r="AM3" s="133" t="s">
        <v>17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3">
        <v>1</v>
      </c>
      <c r="BB3" s="74" t="s">
        <v>79</v>
      </c>
      <c r="BC3" s="74" t="s">
        <v>64</v>
      </c>
      <c r="BD3" s="75">
        <v>72</v>
      </c>
      <c r="BE3" s="1"/>
      <c r="BF3" s="1"/>
      <c r="BG3" s="73"/>
      <c r="BH3" s="74"/>
      <c r="BI3" s="74"/>
      <c r="BJ3" s="75"/>
      <c r="BK3" s="1"/>
    </row>
    <row r="4" spans="1:63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131" t="s">
        <v>30</v>
      </c>
      <c r="L4" s="91"/>
      <c r="M4" s="90"/>
      <c r="N4" s="90"/>
      <c r="O4" s="90"/>
      <c r="P4" s="89"/>
      <c r="Q4" s="92"/>
      <c r="R4" s="39"/>
      <c r="S4" s="1"/>
      <c r="T4" s="111" t="s">
        <v>9</v>
      </c>
      <c r="U4" s="112" t="s">
        <v>9</v>
      </c>
      <c r="V4" s="112" t="s">
        <v>9</v>
      </c>
      <c r="W4" s="112" t="s">
        <v>9</v>
      </c>
      <c r="X4" s="106" t="s">
        <v>11</v>
      </c>
      <c r="Y4" s="106" t="s">
        <v>11</v>
      </c>
      <c r="Z4" s="107" t="s">
        <v>12</v>
      </c>
      <c r="AA4" s="1"/>
      <c r="AB4" s="1"/>
      <c r="AC4" s="1"/>
      <c r="AD4" s="1"/>
      <c r="AE4" s="57"/>
      <c r="AF4" s="2"/>
      <c r="AG4" s="111" t="s">
        <v>17</v>
      </c>
      <c r="AH4" s="112" t="s">
        <v>31</v>
      </c>
      <c r="AI4" s="112" t="s">
        <v>12</v>
      </c>
      <c r="AJ4" s="112" t="s">
        <v>16</v>
      </c>
      <c r="AK4" s="112" t="s">
        <v>24</v>
      </c>
      <c r="AL4" s="112" t="s">
        <v>26</v>
      </c>
      <c r="AM4" s="113" t="s">
        <v>41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80</v>
      </c>
      <c r="BC4" s="68" t="s">
        <v>66</v>
      </c>
      <c r="BD4" s="69">
        <v>114</v>
      </c>
      <c r="BE4" s="1"/>
      <c r="BF4" s="1"/>
      <c r="BG4" s="67"/>
      <c r="BH4" s="68"/>
      <c r="BI4" s="68"/>
      <c r="BJ4" s="69"/>
      <c r="BK4" s="1"/>
    </row>
    <row r="5" spans="1:63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131" t="s">
        <v>16</v>
      </c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06" t="s">
        <v>12</v>
      </c>
      <c r="V5" s="112" t="s">
        <v>12</v>
      </c>
      <c r="W5" s="112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/>
      <c r="AE5" s="57"/>
      <c r="AF5" s="1"/>
      <c r="AG5" s="111" t="s">
        <v>12</v>
      </c>
      <c r="AH5" s="112" t="s">
        <v>9</v>
      </c>
      <c r="AI5" s="112" t="s">
        <v>30</v>
      </c>
      <c r="AJ5" s="112" t="s">
        <v>16</v>
      </c>
      <c r="AK5" s="112" t="s">
        <v>17</v>
      </c>
      <c r="AL5" s="112" t="s">
        <v>9</v>
      </c>
      <c r="AM5" s="113" t="s">
        <v>24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113</v>
      </c>
      <c r="BC5" s="68" t="s">
        <v>161</v>
      </c>
      <c r="BD5" s="69">
        <v>22</v>
      </c>
      <c r="BE5" s="1"/>
      <c r="BF5" s="1"/>
      <c r="BG5" s="67"/>
      <c r="BH5" s="68"/>
      <c r="BI5" s="68"/>
      <c r="BJ5" s="69"/>
      <c r="BK5" s="1"/>
    </row>
    <row r="6" spans="1:63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131" t="s">
        <v>9</v>
      </c>
      <c r="L6" s="90"/>
      <c r="M6" s="90"/>
      <c r="N6" s="89"/>
      <c r="O6" s="90"/>
      <c r="P6" s="90"/>
      <c r="Q6" s="95"/>
      <c r="R6" s="39"/>
      <c r="S6" s="1"/>
      <c r="T6" s="111" t="s">
        <v>14</v>
      </c>
      <c r="U6" s="106" t="s">
        <v>17</v>
      </c>
      <c r="V6" s="106" t="s">
        <v>17</v>
      </c>
      <c r="W6" s="106" t="s">
        <v>17</v>
      </c>
      <c r="X6" s="112" t="s">
        <v>17</v>
      </c>
      <c r="Y6" s="112" t="s">
        <v>17</v>
      </c>
      <c r="Z6" s="113" t="s">
        <v>17</v>
      </c>
      <c r="AA6" s="1"/>
      <c r="AB6" s="1"/>
      <c r="AC6" s="1"/>
      <c r="AD6" s="1"/>
      <c r="AE6" s="57"/>
      <c r="AF6" s="1"/>
      <c r="AG6" s="111" t="s">
        <v>34</v>
      </c>
      <c r="AH6" s="112" t="s">
        <v>28</v>
      </c>
      <c r="AI6" s="112" t="s">
        <v>17</v>
      </c>
      <c r="AJ6" s="112" t="s">
        <v>31</v>
      </c>
      <c r="AK6" s="112" t="s">
        <v>17</v>
      </c>
      <c r="AL6" s="112" t="s">
        <v>17</v>
      </c>
      <c r="AM6" s="113" t="s">
        <v>14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160</v>
      </c>
      <c r="BC6" s="68" t="s">
        <v>159</v>
      </c>
      <c r="BD6" s="69">
        <v>65</v>
      </c>
      <c r="BE6" s="1"/>
      <c r="BF6" s="1"/>
      <c r="BG6" s="67"/>
      <c r="BH6" s="68"/>
      <c r="BI6" s="68"/>
      <c r="BJ6" s="69"/>
      <c r="BK6" s="1"/>
    </row>
    <row r="7" spans="1:63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131" t="s">
        <v>34</v>
      </c>
      <c r="L7" s="90"/>
      <c r="M7" s="131" t="s">
        <v>31</v>
      </c>
      <c r="N7" s="90"/>
      <c r="O7" s="90"/>
      <c r="P7" s="90"/>
      <c r="Q7" s="92"/>
      <c r="R7" s="39"/>
      <c r="S7" s="1"/>
      <c r="T7" s="111" t="s">
        <v>17</v>
      </c>
      <c r="U7" s="112" t="s">
        <v>17</v>
      </c>
      <c r="V7" s="112" t="s">
        <v>17</v>
      </c>
      <c r="W7" s="106" t="s">
        <v>20</v>
      </c>
      <c r="X7" s="106" t="s">
        <v>20</v>
      </c>
      <c r="Y7" s="106" t="s">
        <v>21</v>
      </c>
      <c r="Z7" s="113" t="s">
        <v>21</v>
      </c>
      <c r="AA7" s="1"/>
      <c r="AB7" s="1"/>
      <c r="AC7" s="1"/>
      <c r="AD7" s="1"/>
      <c r="AE7" s="57"/>
      <c r="AF7" s="1"/>
      <c r="AG7" s="111" t="s">
        <v>21</v>
      </c>
      <c r="AH7" s="112" t="s">
        <v>31</v>
      </c>
      <c r="AI7" s="112" t="s">
        <v>19</v>
      </c>
      <c r="AJ7" s="116"/>
      <c r="AK7" s="116"/>
      <c r="AL7" s="116"/>
      <c r="AM7" s="119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158</v>
      </c>
      <c r="BC7" s="68" t="s">
        <v>157</v>
      </c>
      <c r="BD7" s="69">
        <v>284</v>
      </c>
      <c r="BE7" s="1"/>
      <c r="BF7" s="1"/>
      <c r="BG7" s="67"/>
      <c r="BH7" s="68"/>
      <c r="BI7" s="68"/>
      <c r="BJ7" s="69"/>
      <c r="BK7" s="1"/>
    </row>
    <row r="8" spans="1:63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131" t="s">
        <v>28</v>
      </c>
      <c r="L8" s="91"/>
      <c r="M8" s="131" t="s">
        <v>17</v>
      </c>
      <c r="N8" s="90"/>
      <c r="O8" s="90"/>
      <c r="P8" s="91"/>
      <c r="Q8" s="92"/>
      <c r="R8" s="39"/>
      <c r="S8" s="1"/>
      <c r="T8" s="105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/>
      <c r="AE8" s="57"/>
      <c r="AF8" s="1"/>
      <c r="AG8" s="118"/>
      <c r="AH8" s="116"/>
      <c r="AI8" s="116"/>
      <c r="AJ8" s="116"/>
      <c r="AK8" s="116"/>
      <c r="AL8" s="116"/>
      <c r="AM8" s="119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104</v>
      </c>
      <c r="BC8" s="68" t="s">
        <v>154</v>
      </c>
      <c r="BD8" s="69">
        <v>10</v>
      </c>
      <c r="BE8" s="1"/>
      <c r="BF8" s="1"/>
      <c r="BG8" s="67"/>
      <c r="BH8" s="68"/>
      <c r="BI8" s="68"/>
      <c r="BJ8" s="69"/>
      <c r="BK8" s="1"/>
    </row>
    <row r="9" spans="1:63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131" t="s">
        <v>17</v>
      </c>
      <c r="L9" s="90"/>
      <c r="M9" s="131" t="s">
        <v>12</v>
      </c>
      <c r="N9" s="90"/>
      <c r="O9" s="93"/>
      <c r="P9" s="90"/>
      <c r="Q9" s="92"/>
      <c r="R9" s="39"/>
      <c r="S9" s="1"/>
      <c r="T9" s="105" t="s">
        <v>24</v>
      </c>
      <c r="U9" s="106" t="s">
        <v>24</v>
      </c>
      <c r="V9" s="112" t="s">
        <v>24</v>
      </c>
      <c r="W9" s="112" t="s">
        <v>24</v>
      </c>
      <c r="X9" s="106" t="s">
        <v>27</v>
      </c>
      <c r="Y9" s="106" t="s">
        <v>28</v>
      </c>
      <c r="Z9" s="107" t="s">
        <v>28</v>
      </c>
      <c r="AA9" s="1"/>
      <c r="AB9" s="1"/>
      <c r="AC9" s="1"/>
      <c r="AD9" s="1"/>
      <c r="AE9" s="57"/>
      <c r="AF9" s="1"/>
      <c r="AG9" s="118"/>
      <c r="AH9" s="116"/>
      <c r="AI9" s="112"/>
      <c r="AJ9" s="116"/>
      <c r="AK9" s="112"/>
      <c r="AL9" s="112"/>
      <c r="AM9" s="113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/>
      <c r="BB9" s="68"/>
      <c r="BC9" s="68"/>
      <c r="BD9" s="69"/>
      <c r="BE9" s="1"/>
      <c r="BF9" s="1"/>
      <c r="BG9" s="67"/>
      <c r="BH9" s="68"/>
      <c r="BI9" s="68"/>
      <c r="BJ9" s="69"/>
      <c r="BK9" s="1"/>
    </row>
    <row r="10" spans="1:63" ht="22.5" customHeight="1">
      <c r="A10" s="1"/>
      <c r="B10" s="66" t="s">
        <v>29</v>
      </c>
      <c r="C10" s="96"/>
      <c r="D10" s="90"/>
      <c r="E10" s="90"/>
      <c r="F10" s="93"/>
      <c r="G10" s="90"/>
      <c r="H10" s="131" t="s">
        <v>34</v>
      </c>
      <c r="I10" s="131" t="s">
        <v>39</v>
      </c>
      <c r="J10" s="131" t="s">
        <v>30</v>
      </c>
      <c r="K10" s="131" t="s">
        <v>9</v>
      </c>
      <c r="L10" s="131" t="s">
        <v>31</v>
      </c>
      <c r="M10" s="131" t="s">
        <v>17</v>
      </c>
      <c r="N10" s="131" t="s">
        <v>9</v>
      </c>
      <c r="O10" s="90"/>
      <c r="P10" s="90"/>
      <c r="Q10" s="97"/>
      <c r="R10" s="39"/>
      <c r="S10" s="1"/>
      <c r="T10" s="105" t="s">
        <v>28</v>
      </c>
      <c r="U10" s="112" t="s">
        <v>28</v>
      </c>
      <c r="V10" s="106" t="s">
        <v>30</v>
      </c>
      <c r="W10" s="112" t="s">
        <v>30</v>
      </c>
      <c r="X10" s="112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1"/>
      <c r="AG10" s="111"/>
      <c r="AH10" s="112"/>
      <c r="AI10" s="112"/>
      <c r="AJ10" s="112"/>
      <c r="AK10" s="112"/>
      <c r="AL10" s="112"/>
      <c r="AM10" s="113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  <c r="BG10" s="67"/>
      <c r="BH10" s="68"/>
      <c r="BI10" s="68"/>
      <c r="BJ10" s="69"/>
      <c r="BK10" s="1"/>
    </row>
    <row r="11" spans="1:63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131" t="s">
        <v>16</v>
      </c>
      <c r="N11" s="90"/>
      <c r="O11" s="93"/>
      <c r="P11" s="90"/>
      <c r="Q11" s="92"/>
      <c r="R11" s="39"/>
      <c r="S11" s="1"/>
      <c r="T11" s="105" t="s">
        <v>32</v>
      </c>
      <c r="U11" s="106" t="s">
        <v>32</v>
      </c>
      <c r="V11" s="106" t="s">
        <v>32</v>
      </c>
      <c r="W11" s="106" t="s">
        <v>32</v>
      </c>
      <c r="X11" s="106" t="s">
        <v>19</v>
      </c>
      <c r="Y11" s="106" t="s">
        <v>19</v>
      </c>
      <c r="Z11" s="107" t="s">
        <v>19</v>
      </c>
      <c r="AA11" s="1"/>
      <c r="AB11" s="1"/>
      <c r="AC11" s="1"/>
      <c r="AD11" s="1"/>
      <c r="AE11" s="57"/>
      <c r="AF11" s="1"/>
      <c r="AG11" s="111"/>
      <c r="AH11" s="112"/>
      <c r="AI11" s="112"/>
      <c r="AJ11" s="112"/>
      <c r="AK11" s="112"/>
      <c r="AL11" s="112"/>
      <c r="AM11" s="11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  <c r="BG11" s="67"/>
      <c r="BH11" s="68"/>
      <c r="BI11" s="68"/>
      <c r="BJ11" s="69"/>
      <c r="BK11" s="1"/>
    </row>
    <row r="12" spans="1:63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131" t="s">
        <v>26</v>
      </c>
      <c r="N12" s="90"/>
      <c r="O12" s="90"/>
      <c r="P12" s="91"/>
      <c r="Q12" s="92"/>
      <c r="R12" s="39"/>
      <c r="S12" s="1"/>
      <c r="T12" s="105" t="s">
        <v>19</v>
      </c>
      <c r="U12" s="112" t="s">
        <v>19</v>
      </c>
      <c r="V12" s="106" t="s">
        <v>16</v>
      </c>
      <c r="W12" s="106" t="s">
        <v>16</v>
      </c>
      <c r="X12" s="112" t="s">
        <v>16</v>
      </c>
      <c r="Y12" s="112" t="s">
        <v>16</v>
      </c>
      <c r="Z12" s="107" t="s">
        <v>31</v>
      </c>
      <c r="AA12" s="1"/>
      <c r="AB12" s="1"/>
      <c r="AC12" s="1"/>
      <c r="AD12" s="1"/>
      <c r="AE12" s="57"/>
      <c r="AF12" s="1"/>
      <c r="AG12" s="111"/>
      <c r="AH12" s="112"/>
      <c r="AI12" s="112"/>
      <c r="AJ12" s="112"/>
      <c r="AK12" s="112"/>
      <c r="AL12" s="112"/>
      <c r="AM12" s="11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  <c r="BG12" s="67"/>
      <c r="BH12" s="68"/>
      <c r="BI12" s="68"/>
      <c r="BJ12" s="69"/>
      <c r="BK12" s="1"/>
    </row>
    <row r="13" spans="1:63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131" t="s">
        <v>24</v>
      </c>
      <c r="N13" s="90"/>
      <c r="O13" s="90"/>
      <c r="P13" s="90"/>
      <c r="Q13" s="92"/>
      <c r="R13" s="39"/>
      <c r="S13" s="1"/>
      <c r="T13" s="105" t="s">
        <v>31</v>
      </c>
      <c r="U13" s="106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07" t="s">
        <v>34</v>
      </c>
      <c r="AA13" s="1"/>
      <c r="AB13" s="1"/>
      <c r="AC13" s="1"/>
      <c r="AD13" s="1"/>
      <c r="AE13" s="57"/>
      <c r="AF13" s="1"/>
      <c r="AG13" s="111"/>
      <c r="AH13" s="112"/>
      <c r="AI13" s="112"/>
      <c r="AJ13" s="112"/>
      <c r="AK13" s="112"/>
      <c r="AL13" s="112"/>
      <c r="AM13" s="11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  <c r="BG13" s="67"/>
      <c r="BH13" s="68"/>
      <c r="BI13" s="68"/>
      <c r="BJ13" s="69"/>
      <c r="BK13" s="1"/>
    </row>
    <row r="14" spans="1:63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131" t="s">
        <v>19</v>
      </c>
      <c r="M14" s="131" t="s">
        <v>41</v>
      </c>
      <c r="N14" s="131" t="s">
        <v>9</v>
      </c>
      <c r="O14" s="90"/>
      <c r="P14" s="90"/>
      <c r="Q14" s="95"/>
      <c r="R14" s="39"/>
      <c r="S14" s="1"/>
      <c r="T14" s="105" t="s">
        <v>34</v>
      </c>
      <c r="U14" s="106" t="s">
        <v>34</v>
      </c>
      <c r="V14" s="112" t="s">
        <v>34</v>
      </c>
      <c r="W14" s="112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1"/>
      <c r="AG14" s="111"/>
      <c r="AH14" s="112"/>
      <c r="AI14" s="112"/>
      <c r="AJ14" s="112"/>
      <c r="AK14" s="112"/>
      <c r="AL14" s="112"/>
      <c r="AM14" s="11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  <c r="BG14" s="67"/>
      <c r="BH14" s="68"/>
      <c r="BI14" s="68"/>
      <c r="BJ14" s="69"/>
      <c r="BK14" s="1"/>
    </row>
    <row r="15" spans="1:63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131" t="s">
        <v>12</v>
      </c>
      <c r="O15" s="89"/>
      <c r="P15" s="90"/>
      <c r="Q15" s="92"/>
      <c r="R15" s="39"/>
      <c r="S15" s="1"/>
      <c r="T15" s="105" t="s">
        <v>26</v>
      </c>
      <c r="U15" s="106" t="s">
        <v>26</v>
      </c>
      <c r="V15" s="106" t="s">
        <v>26</v>
      </c>
      <c r="W15" s="112" t="s">
        <v>26</v>
      </c>
      <c r="X15" s="106" t="s">
        <v>39</v>
      </c>
      <c r="Y15" s="106" t="s">
        <v>39</v>
      </c>
      <c r="Z15" s="107" t="s">
        <v>39</v>
      </c>
      <c r="AA15" s="1"/>
      <c r="AB15" s="1"/>
      <c r="AC15" s="1"/>
      <c r="AD15" s="1"/>
      <c r="AE15" s="57"/>
      <c r="AF15" s="1"/>
      <c r="AG15" s="111"/>
      <c r="AH15" s="112"/>
      <c r="AI15" s="112"/>
      <c r="AJ15" s="112"/>
      <c r="AK15" s="112"/>
      <c r="AL15" s="112"/>
      <c r="AM15" s="11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  <c r="BG15" s="67"/>
      <c r="BH15" s="68"/>
      <c r="BI15" s="68"/>
      <c r="BJ15" s="69"/>
      <c r="BK15" s="1"/>
    </row>
    <row r="16" spans="1:63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05" t="s">
        <v>39</v>
      </c>
      <c r="U16" s="106" t="s">
        <v>39</v>
      </c>
      <c r="V16" s="114" t="s">
        <v>39</v>
      </c>
      <c r="W16" s="108" t="s">
        <v>41</v>
      </c>
      <c r="X16" s="114" t="s">
        <v>41</v>
      </c>
      <c r="Y16" s="108" t="s">
        <v>42</v>
      </c>
      <c r="Z16" s="127" t="s">
        <v>43</v>
      </c>
      <c r="AA16" s="1"/>
      <c r="AB16" s="1"/>
      <c r="AC16" s="1"/>
      <c r="AD16" s="1"/>
      <c r="AE16" s="57"/>
      <c r="AF16" s="1"/>
      <c r="AG16" s="111"/>
      <c r="AH16" s="112"/>
      <c r="AI16" s="112"/>
      <c r="AJ16" s="112"/>
      <c r="AK16" s="112"/>
      <c r="AL16" s="112"/>
      <c r="AM16" s="11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  <c r="BG16" s="67"/>
      <c r="BH16" s="68"/>
      <c r="BI16" s="68"/>
      <c r="BJ16" s="69"/>
      <c r="BK16" s="1"/>
    </row>
    <row r="17" spans="1:63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1"/>
      <c r="T17" s="125" t="s">
        <v>45</v>
      </c>
      <c r="U17" s="127" t="s">
        <v>45</v>
      </c>
      <c r="V17" s="146">
        <f>J39</f>
        <v>69</v>
      </c>
      <c r="W17" s="147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1"/>
      <c r="AG17" s="117"/>
      <c r="AH17" s="114"/>
      <c r="AI17" s="146">
        <f>100-V17</f>
        <v>31</v>
      </c>
      <c r="AJ17" s="147"/>
      <c r="AK17" s="36" t="str">
        <f>IF(AI17&gt;19,"de litere",IF(AI17=1,"litera","litere"))</f>
        <v>de litere</v>
      </c>
      <c r="AL17" s="34"/>
      <c r="AM17" s="3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67"/>
      <c r="BB17" s="68"/>
      <c r="BC17" s="68"/>
      <c r="BD17" s="69"/>
      <c r="BE17" s="1"/>
      <c r="BF17" s="1"/>
      <c r="BG17" s="67"/>
      <c r="BH17" s="68"/>
      <c r="BI17" s="68"/>
      <c r="BJ17" s="69"/>
      <c r="BK17" s="1"/>
    </row>
    <row r="18" spans="1:63" ht="22.5" customHeight="1" thickBot="1">
      <c r="A18" s="1"/>
      <c r="B18" s="47"/>
      <c r="C18" s="46"/>
      <c r="D18" s="79" t="s">
        <v>56</v>
      </c>
      <c r="E18" s="141">
        <v>6</v>
      </c>
      <c r="F18" s="142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156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67"/>
      <c r="BB18" s="68"/>
      <c r="BC18" s="68"/>
      <c r="BD18" s="69"/>
      <c r="BE18" s="1"/>
      <c r="BF18" s="1"/>
      <c r="BG18" s="67"/>
      <c r="BH18" s="68"/>
      <c r="BI18" s="68"/>
      <c r="BJ18" s="69"/>
      <c r="BK18" s="1"/>
    </row>
    <row r="19" spans="1:63" ht="22.5" customHeight="1" thickBot="1">
      <c r="A19" s="1"/>
      <c r="B19" s="20"/>
      <c r="C19" s="1"/>
      <c r="D19" s="1"/>
      <c r="E19" s="20"/>
      <c r="F19" s="1"/>
      <c r="G19" s="1"/>
      <c r="H19" s="1"/>
      <c r="I19" s="1"/>
      <c r="J19" s="1"/>
      <c r="K19" s="1"/>
      <c r="L19" s="1"/>
      <c r="M19" s="1"/>
      <c r="N19" s="1"/>
      <c r="O19" s="22"/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70"/>
      <c r="BB19" s="71"/>
      <c r="BC19" s="71"/>
      <c r="BD19" s="72"/>
      <c r="BE19" s="1"/>
      <c r="BF19" s="1"/>
      <c r="BG19" s="70"/>
      <c r="BH19" s="71"/>
      <c r="BI19" s="71"/>
      <c r="BJ19" s="72"/>
      <c r="BK19" s="1"/>
    </row>
    <row r="20" spans="1:63" ht="22.5" customHeight="1" thickBot="1">
      <c r="A20" s="21"/>
      <c r="B20" s="50"/>
      <c r="C20" s="51"/>
      <c r="D20" s="49"/>
      <c r="E20" s="50"/>
      <c r="F20" s="52"/>
      <c r="G20" s="52"/>
      <c r="H20" s="52"/>
      <c r="I20" s="52"/>
      <c r="J20" s="52"/>
      <c r="K20" s="52"/>
      <c r="L20" s="52"/>
      <c r="M20" s="51"/>
      <c r="N20" s="49"/>
      <c r="O20" s="167" t="s">
        <v>241</v>
      </c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22"/>
      <c r="AF22" s="122"/>
      <c r="AG22" s="122"/>
      <c r="AH22" s="122"/>
      <c r="AI22" s="122"/>
      <c r="AJ22" s="122"/>
      <c r="AK22" s="122"/>
      <c r="AL22" s="122"/>
      <c r="AM22" s="122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64">
        <f>105-COUNTBLANK(AG3:AM17)</f>
        <v>33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69</v>
      </c>
      <c r="K39" s="4" t="s">
        <v>2</v>
      </c>
      <c r="M39" s="121">
        <f>A40+E40+I40+O40+U40-AB40</f>
        <v>27</v>
      </c>
      <c r="N39" s="4" t="s">
        <v>3</v>
      </c>
      <c r="Q39" s="121">
        <f>SUM(B40:D40)+SUM(F40:H40)+SUM(J40:N40)+SUM(P40:T40)+SUM(V40:Z40)</f>
        <v>40</v>
      </c>
      <c r="R39" s="4" t="s">
        <v>4</v>
      </c>
    </row>
    <row r="40" spans="1:27" ht="20.25">
      <c r="A40" s="4">
        <v>7</v>
      </c>
      <c r="B40" s="4">
        <v>2</v>
      </c>
      <c r="C40" s="4">
        <v>3</v>
      </c>
      <c r="D40" s="4">
        <v>3</v>
      </c>
      <c r="E40" s="4">
        <v>3</v>
      </c>
      <c r="F40" s="4">
        <v>2</v>
      </c>
      <c r="G40" s="4">
        <v>1</v>
      </c>
      <c r="H40" s="4">
        <v>1</v>
      </c>
      <c r="I40" s="4">
        <v>8</v>
      </c>
      <c r="J40" s="4">
        <v>1</v>
      </c>
      <c r="K40" s="4">
        <v>0</v>
      </c>
      <c r="L40" s="4">
        <v>3</v>
      </c>
      <c r="M40" s="4">
        <v>1</v>
      </c>
      <c r="N40" s="4">
        <v>6</v>
      </c>
      <c r="O40" s="4">
        <v>4</v>
      </c>
      <c r="P40" s="4">
        <v>2</v>
      </c>
      <c r="Q40" s="4">
        <v>0</v>
      </c>
      <c r="R40" s="4">
        <v>3</v>
      </c>
      <c r="S40">
        <v>3</v>
      </c>
      <c r="T40" s="6">
        <v>6</v>
      </c>
      <c r="U40" s="6">
        <v>5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/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/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/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>
        <v>2</v>
      </c>
      <c r="K63" s="8">
        <v>1</v>
      </c>
      <c r="L63" s="8">
        <v>1</v>
      </c>
      <c r="M63" s="8">
        <v>1</v>
      </c>
      <c r="N63" s="8">
        <v>9</v>
      </c>
      <c r="O63" s="8">
        <v>1</v>
      </c>
      <c r="P63" s="8">
        <v>1</v>
      </c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>
        <v>4</v>
      </c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>
        <v>2</v>
      </c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>
        <v>1</v>
      </c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>
        <v>1</v>
      </c>
      <c r="L67" s="11"/>
      <c r="M67" s="11">
        <v>1</v>
      </c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>
        <v>1</v>
      </c>
      <c r="L68" s="11"/>
      <c r="M68" s="11">
        <v>1</v>
      </c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>
        <v>1</v>
      </c>
      <c r="L69" s="11"/>
      <c r="M69" s="11">
        <v>1</v>
      </c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>
        <v>1</v>
      </c>
      <c r="I70" s="11">
        <v>1</v>
      </c>
      <c r="J70" s="11">
        <v>4</v>
      </c>
      <c r="K70" s="11">
        <v>1</v>
      </c>
      <c r="L70" s="11">
        <v>1</v>
      </c>
      <c r="M70" s="11">
        <v>1</v>
      </c>
      <c r="N70" s="11">
        <v>1</v>
      </c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>
        <v>2</v>
      </c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>
        <v>1</v>
      </c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>
        <v>1</v>
      </c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>
        <v>1</v>
      </c>
      <c r="M74" s="11">
        <v>8</v>
      </c>
      <c r="N74" s="11">
        <v>1</v>
      </c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>
        <v>1</v>
      </c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E18:F18"/>
    <mergeCell ref="T2:Z2"/>
    <mergeCell ref="AG2:AM2"/>
    <mergeCell ref="BA2:BD2"/>
    <mergeCell ref="BG2:BJ2"/>
    <mergeCell ref="V17:W17"/>
    <mergeCell ref="AI17:AJ17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104"/>
  <sheetViews>
    <sheetView showRowColHeaders="0" zoomScale="90" zoomScaleNormal="90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1.421875" style="4" hidden="1" customWidth="1"/>
    <col min="28" max="31" width="1.421875" style="4" customWidth="1"/>
    <col min="32" max="39" width="4.28125" style="4" customWidth="1"/>
    <col min="40" max="40" width="4.28125" style="4" hidden="1" customWidth="1"/>
    <col min="41" max="51" width="5.7109375" style="4" hidden="1" customWidth="1"/>
    <col min="52" max="52" width="4.28125" style="4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33"/>
      <c r="B1" s="124" t="s">
        <v>60</v>
      </c>
      <c r="C1" s="1"/>
      <c r="D1" s="1"/>
      <c r="E1" s="124" t="s">
        <v>242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6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43" t="s">
        <v>7</v>
      </c>
      <c r="U2" s="144"/>
      <c r="V2" s="144"/>
      <c r="W2" s="144"/>
      <c r="X2" s="144"/>
      <c r="Y2" s="144"/>
      <c r="Z2" s="145"/>
      <c r="AA2" s="1"/>
      <c r="AB2" s="1"/>
      <c r="AC2" s="1"/>
      <c r="AD2" s="1"/>
      <c r="AE2" s="57"/>
      <c r="AF2" s="20"/>
      <c r="AG2" s="143" t="s">
        <v>55</v>
      </c>
      <c r="AH2" s="144"/>
      <c r="AI2" s="144"/>
      <c r="AJ2" s="144"/>
      <c r="AK2" s="144"/>
      <c r="AL2" s="144"/>
      <c r="AM2" s="145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3" t="s">
        <v>0</v>
      </c>
      <c r="BB2" s="144"/>
      <c r="BC2" s="144"/>
      <c r="BD2" s="145"/>
      <c r="BE2" s="1"/>
      <c r="BF2" s="1"/>
      <c r="BG2" s="143" t="s">
        <v>0</v>
      </c>
      <c r="BH2" s="144"/>
      <c r="BI2" s="144"/>
      <c r="BJ2" s="145"/>
      <c r="BK2" s="1"/>
    </row>
    <row r="3" spans="1:63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26" t="s">
        <v>9</v>
      </c>
      <c r="AA3" s="1"/>
      <c r="AB3" s="1"/>
      <c r="AC3" s="1"/>
      <c r="AD3" s="1"/>
      <c r="AE3" s="1"/>
      <c r="AF3" s="1"/>
      <c r="AG3" s="111" t="s">
        <v>34</v>
      </c>
      <c r="AH3" s="109" t="s">
        <v>30</v>
      </c>
      <c r="AI3" s="132" t="s">
        <v>9</v>
      </c>
      <c r="AJ3" s="132" t="s">
        <v>39</v>
      </c>
      <c r="AK3" s="132" t="s">
        <v>9</v>
      </c>
      <c r="AL3" s="132" t="s">
        <v>31</v>
      </c>
      <c r="AM3" s="133" t="s">
        <v>17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3">
        <v>1</v>
      </c>
      <c r="BB3" s="74" t="s">
        <v>63</v>
      </c>
      <c r="BC3" s="74" t="s">
        <v>64</v>
      </c>
      <c r="BD3" s="75">
        <v>72</v>
      </c>
      <c r="BE3" s="1"/>
      <c r="BF3" s="1"/>
      <c r="BG3" s="73"/>
      <c r="BH3" s="74"/>
      <c r="BI3" s="74"/>
      <c r="BJ3" s="75"/>
      <c r="BK3" s="1"/>
    </row>
    <row r="4" spans="1:63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1"/>
      <c r="T4" s="111" t="s">
        <v>9</v>
      </c>
      <c r="U4" s="112" t="s">
        <v>9</v>
      </c>
      <c r="V4" s="112" t="s">
        <v>9</v>
      </c>
      <c r="W4" s="112" t="s">
        <v>9</v>
      </c>
      <c r="X4" s="106" t="s">
        <v>11</v>
      </c>
      <c r="Y4" s="106" t="s">
        <v>11</v>
      </c>
      <c r="Z4" s="107" t="s">
        <v>12</v>
      </c>
      <c r="AA4" s="1"/>
      <c r="AB4" s="1"/>
      <c r="AC4" s="1"/>
      <c r="AD4" s="1"/>
      <c r="AE4" s="57"/>
      <c r="AF4" s="2"/>
      <c r="AG4" s="111" t="s">
        <v>17</v>
      </c>
      <c r="AH4" s="112" t="s">
        <v>31</v>
      </c>
      <c r="AI4" s="112" t="s">
        <v>12</v>
      </c>
      <c r="AJ4" s="112" t="s">
        <v>16</v>
      </c>
      <c r="AK4" s="112" t="s">
        <v>24</v>
      </c>
      <c r="AL4" s="112" t="s">
        <v>26</v>
      </c>
      <c r="AM4" s="113" t="s">
        <v>41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65</v>
      </c>
      <c r="BC4" s="68" t="s">
        <v>66</v>
      </c>
      <c r="BD4" s="69">
        <v>82</v>
      </c>
      <c r="BE4" s="1"/>
      <c r="BF4" s="1"/>
      <c r="BG4" s="67"/>
      <c r="BH4" s="68"/>
      <c r="BI4" s="68"/>
      <c r="BJ4" s="69"/>
      <c r="BK4" s="1"/>
    </row>
    <row r="5" spans="1:63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06" t="s">
        <v>12</v>
      </c>
      <c r="V5" s="112" t="s">
        <v>12</v>
      </c>
      <c r="W5" s="112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/>
      <c r="AE5" s="57"/>
      <c r="AF5" s="1"/>
      <c r="AG5" s="111" t="s">
        <v>12</v>
      </c>
      <c r="AH5" s="112" t="s">
        <v>9</v>
      </c>
      <c r="AI5" s="112" t="s">
        <v>30</v>
      </c>
      <c r="AJ5" s="112" t="s">
        <v>16</v>
      </c>
      <c r="AK5" s="112" t="s">
        <v>17</v>
      </c>
      <c r="AL5" s="112" t="s">
        <v>9</v>
      </c>
      <c r="AM5" s="113" t="s">
        <v>24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67</v>
      </c>
      <c r="BC5" s="68" t="s">
        <v>68</v>
      </c>
      <c r="BD5" s="69">
        <v>2</v>
      </c>
      <c r="BE5" s="1"/>
      <c r="BF5" s="1"/>
      <c r="BG5" s="67"/>
      <c r="BH5" s="68"/>
      <c r="BI5" s="68"/>
      <c r="BJ5" s="69"/>
      <c r="BK5" s="1"/>
    </row>
    <row r="6" spans="1:63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1"/>
      <c r="T6" s="111" t="s">
        <v>14</v>
      </c>
      <c r="U6" s="106" t="s">
        <v>17</v>
      </c>
      <c r="V6" s="106" t="s">
        <v>17</v>
      </c>
      <c r="W6" s="106" t="s">
        <v>17</v>
      </c>
      <c r="X6" s="112" t="s">
        <v>17</v>
      </c>
      <c r="Y6" s="112" t="s">
        <v>17</v>
      </c>
      <c r="Z6" s="113" t="s">
        <v>17</v>
      </c>
      <c r="AA6" s="1"/>
      <c r="AB6" s="1"/>
      <c r="AC6" s="1"/>
      <c r="AD6" s="1"/>
      <c r="AE6" s="57"/>
      <c r="AF6" s="1"/>
      <c r="AG6" s="111" t="s">
        <v>34</v>
      </c>
      <c r="AH6" s="112" t="s">
        <v>28</v>
      </c>
      <c r="AI6" s="112" t="s">
        <v>17</v>
      </c>
      <c r="AJ6" s="112" t="s">
        <v>31</v>
      </c>
      <c r="AK6" s="112" t="s">
        <v>17</v>
      </c>
      <c r="AL6" s="112" t="s">
        <v>17</v>
      </c>
      <c r="AM6" s="113" t="s">
        <v>14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69</v>
      </c>
      <c r="BC6" s="68" t="s">
        <v>70</v>
      </c>
      <c r="BD6" s="69">
        <v>74</v>
      </c>
      <c r="BE6" s="1"/>
      <c r="BF6" s="1"/>
      <c r="BG6" s="67"/>
      <c r="BH6" s="68"/>
      <c r="BI6" s="68"/>
      <c r="BJ6" s="69"/>
      <c r="BK6" s="1"/>
    </row>
    <row r="7" spans="1:63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131" t="s">
        <v>31</v>
      </c>
      <c r="O7" s="90"/>
      <c r="P7" s="90"/>
      <c r="Q7" s="92"/>
      <c r="R7" s="39"/>
      <c r="S7" s="1"/>
      <c r="T7" s="111" t="s">
        <v>17</v>
      </c>
      <c r="U7" s="112" t="s">
        <v>17</v>
      </c>
      <c r="V7" s="112" t="s">
        <v>17</v>
      </c>
      <c r="W7" s="106" t="s">
        <v>20</v>
      </c>
      <c r="X7" s="106" t="s">
        <v>20</v>
      </c>
      <c r="Y7" s="106" t="s">
        <v>21</v>
      </c>
      <c r="Z7" s="113" t="s">
        <v>21</v>
      </c>
      <c r="AA7" s="1"/>
      <c r="AB7" s="1"/>
      <c r="AC7" s="1"/>
      <c r="AD7" s="1"/>
      <c r="AE7" s="57"/>
      <c r="AF7" s="1"/>
      <c r="AG7" s="111" t="s">
        <v>21</v>
      </c>
      <c r="AH7" s="112" t="s">
        <v>31</v>
      </c>
      <c r="AI7" s="112" t="s">
        <v>19</v>
      </c>
      <c r="AJ7" s="116"/>
      <c r="AK7" s="116"/>
      <c r="AL7" s="116"/>
      <c r="AM7" s="119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71</v>
      </c>
      <c r="BC7" s="68" t="s">
        <v>72</v>
      </c>
      <c r="BD7" s="69">
        <v>3</v>
      </c>
      <c r="BE7" s="1"/>
      <c r="BF7" s="1"/>
      <c r="BG7" s="67"/>
      <c r="BH7" s="68"/>
      <c r="BI7" s="68"/>
      <c r="BJ7" s="69"/>
      <c r="BK7" s="1"/>
    </row>
    <row r="8" spans="1:63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131" t="s">
        <v>17</v>
      </c>
      <c r="O8" s="90"/>
      <c r="P8" s="91"/>
      <c r="Q8" s="92"/>
      <c r="R8" s="39"/>
      <c r="S8" s="1"/>
      <c r="T8" s="105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/>
      <c r="AE8" s="57"/>
      <c r="AF8" s="1"/>
      <c r="AG8" s="118"/>
      <c r="AH8" s="116"/>
      <c r="AI8" s="116"/>
      <c r="AJ8" s="116"/>
      <c r="AK8" s="116"/>
      <c r="AL8" s="116"/>
      <c r="AM8" s="119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73</v>
      </c>
      <c r="BC8" s="68" t="s">
        <v>74</v>
      </c>
      <c r="BD8" s="69">
        <v>284</v>
      </c>
      <c r="BE8" s="1"/>
      <c r="BF8" s="1"/>
      <c r="BG8" s="67"/>
      <c r="BH8" s="68"/>
      <c r="BI8" s="68"/>
      <c r="BJ8" s="69"/>
      <c r="BK8" s="1"/>
    </row>
    <row r="9" spans="1:63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131" t="s">
        <v>12</v>
      </c>
      <c r="K9" s="131" t="s">
        <v>19</v>
      </c>
      <c r="L9" s="90"/>
      <c r="M9" s="90"/>
      <c r="N9" s="131" t="s">
        <v>12</v>
      </c>
      <c r="O9" s="93"/>
      <c r="P9" s="90"/>
      <c r="Q9" s="92"/>
      <c r="R9" s="39"/>
      <c r="S9" s="1"/>
      <c r="T9" s="105" t="s">
        <v>24</v>
      </c>
      <c r="U9" s="106" t="s">
        <v>24</v>
      </c>
      <c r="V9" s="112" t="s">
        <v>24</v>
      </c>
      <c r="W9" s="112" t="s">
        <v>24</v>
      </c>
      <c r="X9" s="106" t="s">
        <v>27</v>
      </c>
      <c r="Y9" s="106" t="s">
        <v>28</v>
      </c>
      <c r="Z9" s="107" t="s">
        <v>28</v>
      </c>
      <c r="AA9" s="1"/>
      <c r="AB9" s="1"/>
      <c r="AC9" s="1"/>
      <c r="AD9" s="1"/>
      <c r="AE9" s="57"/>
      <c r="AF9" s="1"/>
      <c r="AG9" s="118"/>
      <c r="AH9" s="116"/>
      <c r="AI9" s="112"/>
      <c r="AJ9" s="116"/>
      <c r="AK9" s="112"/>
      <c r="AL9" s="112"/>
      <c r="AM9" s="113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>
        <v>7</v>
      </c>
      <c r="BB9" s="68" t="s">
        <v>75</v>
      </c>
      <c r="BC9" s="68" t="s">
        <v>76</v>
      </c>
      <c r="BD9" s="69">
        <v>9</v>
      </c>
      <c r="BE9" s="1"/>
      <c r="BF9" s="1"/>
      <c r="BG9" s="67"/>
      <c r="BH9" s="68"/>
      <c r="BI9" s="68"/>
      <c r="BJ9" s="69"/>
      <c r="BK9" s="1"/>
    </row>
    <row r="10" spans="1:63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131" t="s">
        <v>34</v>
      </c>
      <c r="J10" s="131" t="s">
        <v>39</v>
      </c>
      <c r="K10" s="131" t="s">
        <v>30</v>
      </c>
      <c r="L10" s="131" t="s">
        <v>9</v>
      </c>
      <c r="M10" s="131" t="s">
        <v>31</v>
      </c>
      <c r="N10" s="131" t="s">
        <v>17</v>
      </c>
      <c r="O10" s="131" t="s">
        <v>9</v>
      </c>
      <c r="P10" s="90"/>
      <c r="Q10" s="134" t="s">
        <v>14</v>
      </c>
      <c r="R10" s="39"/>
      <c r="S10" s="1"/>
      <c r="T10" s="105" t="s">
        <v>28</v>
      </c>
      <c r="U10" s="112" t="s">
        <v>28</v>
      </c>
      <c r="V10" s="106" t="s">
        <v>30</v>
      </c>
      <c r="W10" s="112" t="s">
        <v>30</v>
      </c>
      <c r="X10" s="112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1"/>
      <c r="AG10" s="111"/>
      <c r="AH10" s="112"/>
      <c r="AI10" s="112"/>
      <c r="AJ10" s="112"/>
      <c r="AK10" s="112"/>
      <c r="AL10" s="112"/>
      <c r="AM10" s="113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  <c r="BG10" s="67"/>
      <c r="BH10" s="68"/>
      <c r="BI10" s="68"/>
      <c r="BJ10" s="69"/>
      <c r="BK10" s="1"/>
    </row>
    <row r="11" spans="1:63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131" t="s">
        <v>16</v>
      </c>
      <c r="O11" s="93"/>
      <c r="P11" s="90"/>
      <c r="Q11" s="134" t="s">
        <v>17</v>
      </c>
      <c r="R11" s="39"/>
      <c r="S11" s="1"/>
      <c r="T11" s="105" t="s">
        <v>32</v>
      </c>
      <c r="U11" s="106" t="s">
        <v>32</v>
      </c>
      <c r="V11" s="106" t="s">
        <v>32</v>
      </c>
      <c r="W11" s="106" t="s">
        <v>32</v>
      </c>
      <c r="X11" s="106" t="s">
        <v>19</v>
      </c>
      <c r="Y11" s="106" t="s">
        <v>19</v>
      </c>
      <c r="Z11" s="107" t="s">
        <v>19</v>
      </c>
      <c r="AA11" s="1"/>
      <c r="AB11" s="1"/>
      <c r="AC11" s="1"/>
      <c r="AD11" s="1"/>
      <c r="AE11" s="57"/>
      <c r="AF11" s="1"/>
      <c r="AG11" s="111"/>
      <c r="AH11" s="112"/>
      <c r="AI11" s="112"/>
      <c r="AJ11" s="112"/>
      <c r="AK11" s="112"/>
      <c r="AL11" s="112"/>
      <c r="AM11" s="11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  <c r="BG11" s="67"/>
      <c r="BH11" s="68"/>
      <c r="BI11" s="68"/>
      <c r="BJ11" s="69"/>
      <c r="BK11" s="1"/>
    </row>
    <row r="12" spans="1:63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131" t="s">
        <v>26</v>
      </c>
      <c r="O12" s="90"/>
      <c r="P12" s="91"/>
      <c r="Q12" s="134" t="s">
        <v>31</v>
      </c>
      <c r="R12" s="39"/>
      <c r="S12" s="1"/>
      <c r="T12" s="105" t="s">
        <v>19</v>
      </c>
      <c r="U12" s="112" t="s">
        <v>19</v>
      </c>
      <c r="V12" s="106" t="s">
        <v>16</v>
      </c>
      <c r="W12" s="106" t="s">
        <v>16</v>
      </c>
      <c r="X12" s="112" t="s">
        <v>16</v>
      </c>
      <c r="Y12" s="112" t="s">
        <v>16</v>
      </c>
      <c r="Z12" s="107" t="s">
        <v>31</v>
      </c>
      <c r="AA12" s="1"/>
      <c r="AB12" s="1"/>
      <c r="AC12" s="1"/>
      <c r="AD12" s="1"/>
      <c r="AE12" s="57"/>
      <c r="AF12" s="1"/>
      <c r="AG12" s="111"/>
      <c r="AH12" s="112"/>
      <c r="AI12" s="112"/>
      <c r="AJ12" s="112"/>
      <c r="AK12" s="112"/>
      <c r="AL12" s="112"/>
      <c r="AM12" s="11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  <c r="BG12" s="67"/>
      <c r="BH12" s="68"/>
      <c r="BI12" s="68"/>
      <c r="BJ12" s="69"/>
      <c r="BK12" s="1"/>
    </row>
    <row r="13" spans="1:63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131" t="s">
        <v>24</v>
      </c>
      <c r="K13" s="131" t="s">
        <v>30</v>
      </c>
      <c r="L13" s="131" t="s">
        <v>16</v>
      </c>
      <c r="M13" s="131" t="s">
        <v>9</v>
      </c>
      <c r="N13" s="131" t="s">
        <v>24</v>
      </c>
      <c r="O13" s="131" t="s">
        <v>9</v>
      </c>
      <c r="P13" s="131" t="s">
        <v>34</v>
      </c>
      <c r="Q13" s="134" t="s">
        <v>17</v>
      </c>
      <c r="R13" s="39"/>
      <c r="S13" s="1"/>
      <c r="T13" s="105" t="s">
        <v>31</v>
      </c>
      <c r="U13" s="106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07" t="s">
        <v>34</v>
      </c>
      <c r="AA13" s="1"/>
      <c r="AB13" s="1"/>
      <c r="AC13" s="1"/>
      <c r="AD13" s="1"/>
      <c r="AE13" s="57"/>
      <c r="AF13" s="1"/>
      <c r="AG13" s="111"/>
      <c r="AH13" s="112"/>
      <c r="AI13" s="112"/>
      <c r="AJ13" s="112"/>
      <c r="AK13" s="112"/>
      <c r="AL13" s="112"/>
      <c r="AM13" s="11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  <c r="BG13" s="67"/>
      <c r="BH13" s="68"/>
      <c r="BI13" s="68"/>
      <c r="BJ13" s="69"/>
      <c r="BK13" s="1"/>
    </row>
    <row r="14" spans="1:63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131" t="s">
        <v>28</v>
      </c>
      <c r="K14" s="90"/>
      <c r="L14" s="90"/>
      <c r="M14" s="90"/>
      <c r="N14" s="131" t="s">
        <v>41</v>
      </c>
      <c r="O14" s="90"/>
      <c r="P14" s="90"/>
      <c r="Q14" s="134" t="s">
        <v>21</v>
      </c>
      <c r="R14" s="39"/>
      <c r="S14" s="1"/>
      <c r="T14" s="105" t="s">
        <v>34</v>
      </c>
      <c r="U14" s="106" t="s">
        <v>34</v>
      </c>
      <c r="V14" s="112" t="s">
        <v>34</v>
      </c>
      <c r="W14" s="112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1"/>
      <c r="AG14" s="111"/>
      <c r="AH14" s="112"/>
      <c r="AI14" s="112"/>
      <c r="AJ14" s="112"/>
      <c r="AK14" s="112"/>
      <c r="AL14" s="112"/>
      <c r="AM14" s="11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  <c r="BG14" s="67"/>
      <c r="BH14" s="68"/>
      <c r="BI14" s="68"/>
      <c r="BJ14" s="69"/>
      <c r="BK14" s="1"/>
    </row>
    <row r="15" spans="1:63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134" t="s">
        <v>17</v>
      </c>
      <c r="R15" s="39"/>
      <c r="S15" s="1"/>
      <c r="T15" s="105" t="s">
        <v>26</v>
      </c>
      <c r="U15" s="106" t="s">
        <v>26</v>
      </c>
      <c r="V15" s="106" t="s">
        <v>26</v>
      </c>
      <c r="W15" s="112" t="s">
        <v>26</v>
      </c>
      <c r="X15" s="106" t="s">
        <v>39</v>
      </c>
      <c r="Y15" s="106" t="s">
        <v>39</v>
      </c>
      <c r="Z15" s="107" t="s">
        <v>39</v>
      </c>
      <c r="AA15" s="1"/>
      <c r="AB15" s="1"/>
      <c r="AC15" s="1"/>
      <c r="AD15" s="1"/>
      <c r="AE15" s="57"/>
      <c r="AF15" s="1"/>
      <c r="AG15" s="111"/>
      <c r="AH15" s="112"/>
      <c r="AI15" s="112"/>
      <c r="AJ15" s="112"/>
      <c r="AK15" s="112"/>
      <c r="AL15" s="112"/>
      <c r="AM15" s="11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  <c r="BG15" s="67"/>
      <c r="BH15" s="68"/>
      <c r="BI15" s="68"/>
      <c r="BJ15" s="69"/>
      <c r="BK15" s="1"/>
    </row>
    <row r="16" spans="1:63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134" t="s">
        <v>31</v>
      </c>
      <c r="R16" s="39"/>
      <c r="S16" s="1"/>
      <c r="T16" s="105" t="s">
        <v>39</v>
      </c>
      <c r="U16" s="106" t="s">
        <v>39</v>
      </c>
      <c r="V16" s="114" t="s">
        <v>39</v>
      </c>
      <c r="W16" s="108" t="s">
        <v>41</v>
      </c>
      <c r="X16" s="114" t="s">
        <v>41</v>
      </c>
      <c r="Y16" s="108" t="s">
        <v>42</v>
      </c>
      <c r="Z16" s="127" t="s">
        <v>43</v>
      </c>
      <c r="AA16" s="1"/>
      <c r="AB16" s="1"/>
      <c r="AC16" s="1"/>
      <c r="AD16" s="1"/>
      <c r="AE16" s="57"/>
      <c r="AF16" s="1"/>
      <c r="AG16" s="111"/>
      <c r="AH16" s="112"/>
      <c r="AI16" s="112"/>
      <c r="AJ16" s="112"/>
      <c r="AK16" s="112"/>
      <c r="AL16" s="112"/>
      <c r="AM16" s="11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  <c r="BG16" s="67"/>
      <c r="BH16" s="68"/>
      <c r="BI16" s="68"/>
      <c r="BJ16" s="69"/>
      <c r="BK16" s="1"/>
    </row>
    <row r="17" spans="1:63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35" t="s">
        <v>17</v>
      </c>
      <c r="R17" s="39"/>
      <c r="S17" s="1"/>
      <c r="T17" s="125" t="s">
        <v>45</v>
      </c>
      <c r="U17" s="127" t="s">
        <v>45</v>
      </c>
      <c r="V17" s="146">
        <f>J39</f>
        <v>69</v>
      </c>
      <c r="W17" s="147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1"/>
      <c r="AG17" s="117"/>
      <c r="AH17" s="114"/>
      <c r="AI17" s="146">
        <f>100-V17</f>
        <v>31</v>
      </c>
      <c r="AJ17" s="147"/>
      <c r="AK17" s="36" t="str">
        <f>IF(AI17&gt;19,"de litere",IF(AI17=1,"litera","litere"))</f>
        <v>de litere</v>
      </c>
      <c r="AL17" s="34"/>
      <c r="AM17" s="3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67"/>
      <c r="BB17" s="68"/>
      <c r="BC17" s="68"/>
      <c r="BD17" s="69"/>
      <c r="BE17" s="1"/>
      <c r="BF17" s="1"/>
      <c r="BG17" s="67"/>
      <c r="BH17" s="68"/>
      <c r="BI17" s="68"/>
      <c r="BJ17" s="69"/>
      <c r="BK17" s="1"/>
    </row>
    <row r="18" spans="1:63" ht="22.5" customHeight="1" thickBot="1">
      <c r="A18" s="1"/>
      <c r="B18" s="47"/>
      <c r="C18" s="46"/>
      <c r="D18" s="79" t="s">
        <v>56</v>
      </c>
      <c r="E18" s="141">
        <v>7</v>
      </c>
      <c r="F18" s="142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77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67"/>
      <c r="BB18" s="68"/>
      <c r="BC18" s="68"/>
      <c r="BD18" s="69"/>
      <c r="BE18" s="1"/>
      <c r="BF18" s="1"/>
      <c r="BG18" s="67"/>
      <c r="BH18" s="68"/>
      <c r="BI18" s="68"/>
      <c r="BJ18" s="69"/>
      <c r="BK18" s="1"/>
    </row>
    <row r="19" spans="1:63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70"/>
      <c r="BB19" s="71"/>
      <c r="BC19" s="71"/>
      <c r="BD19" s="72"/>
      <c r="BE19" s="1"/>
      <c r="BF19" s="1"/>
      <c r="BG19" s="70"/>
      <c r="BH19" s="71"/>
      <c r="BI19" s="71"/>
      <c r="BJ19" s="72"/>
      <c r="BK19" s="1"/>
    </row>
    <row r="20" spans="1:63" ht="22.5" customHeight="1" thickBot="1">
      <c r="A20" s="21"/>
      <c r="B20" s="50"/>
      <c r="C20" s="51"/>
      <c r="D20" s="49"/>
      <c r="E20" s="50" t="s">
        <v>78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22"/>
      <c r="AF22" s="122"/>
      <c r="AG22" s="122"/>
      <c r="AH22" s="122"/>
      <c r="AI22" s="122"/>
      <c r="AJ22" s="122"/>
      <c r="AK22" s="122"/>
      <c r="AL22" s="122"/>
      <c r="AM22" s="122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64">
        <f>105-COUNTBLANK(AG3:AM17)</f>
        <v>33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69</v>
      </c>
      <c r="K39" s="4" t="s">
        <v>2</v>
      </c>
      <c r="M39" s="121">
        <f>A40+E40+I40+O40+U40-AB40</f>
        <v>27</v>
      </c>
      <c r="N39" s="4" t="s">
        <v>3</v>
      </c>
      <c r="Q39" s="121">
        <f>SUM(B40:D40)+SUM(F40:H40)+SUM(J40:N40)+SUM(P40:T40)+SUM(V40:Z40)</f>
        <v>40</v>
      </c>
      <c r="R39" s="4" t="s">
        <v>4</v>
      </c>
    </row>
    <row r="40" spans="1:27" ht="20.25">
      <c r="A40" s="4">
        <v>7</v>
      </c>
      <c r="B40" s="4">
        <v>2</v>
      </c>
      <c r="C40" s="4">
        <v>3</v>
      </c>
      <c r="D40" s="4">
        <v>3</v>
      </c>
      <c r="E40" s="4">
        <v>3</v>
      </c>
      <c r="F40" s="4">
        <v>2</v>
      </c>
      <c r="G40" s="4">
        <v>1</v>
      </c>
      <c r="H40" s="4">
        <v>1</v>
      </c>
      <c r="I40" s="4">
        <v>8</v>
      </c>
      <c r="J40" s="4">
        <v>1</v>
      </c>
      <c r="K40" s="4">
        <v>0</v>
      </c>
      <c r="L40" s="4">
        <v>3</v>
      </c>
      <c r="M40" s="4">
        <v>1</v>
      </c>
      <c r="N40" s="4">
        <v>6</v>
      </c>
      <c r="O40" s="4">
        <v>4</v>
      </c>
      <c r="P40" s="4">
        <v>2</v>
      </c>
      <c r="Q40" s="4">
        <v>0</v>
      </c>
      <c r="R40" s="4">
        <v>3</v>
      </c>
      <c r="S40">
        <v>3</v>
      </c>
      <c r="T40" s="6">
        <v>6</v>
      </c>
      <c r="U40" s="6">
        <v>5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/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2"/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/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>
        <v>1</v>
      </c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>
        <v>1</v>
      </c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>
        <v>1</v>
      </c>
      <c r="K69" s="11">
        <v>1</v>
      </c>
      <c r="L69" s="11"/>
      <c r="M69" s="11"/>
      <c r="N69" s="11">
        <v>1</v>
      </c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>
        <v>1</v>
      </c>
      <c r="J70" s="11">
        <v>1</v>
      </c>
      <c r="K70" s="11">
        <v>4</v>
      </c>
      <c r="L70" s="11">
        <v>1</v>
      </c>
      <c r="M70" s="11">
        <v>1</v>
      </c>
      <c r="N70" s="11">
        <v>1</v>
      </c>
      <c r="O70" s="11">
        <v>1</v>
      </c>
      <c r="P70" s="11"/>
      <c r="Q70" s="12">
        <v>2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>
        <v>2</v>
      </c>
      <c r="O71" s="11"/>
      <c r="P71" s="11"/>
      <c r="Q71" s="12">
        <v>1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>
        <v>1</v>
      </c>
      <c r="O72" s="11"/>
      <c r="P72" s="11"/>
      <c r="Q72" s="12">
        <v>1</v>
      </c>
    </row>
    <row r="73" spans="3:17" ht="20.25">
      <c r="C73" s="10"/>
      <c r="D73" s="11"/>
      <c r="E73" s="11"/>
      <c r="F73" s="11"/>
      <c r="G73" s="11"/>
      <c r="H73" s="11"/>
      <c r="I73" s="11"/>
      <c r="J73" s="11">
        <v>1</v>
      </c>
      <c r="K73" s="11">
        <v>4</v>
      </c>
      <c r="L73" s="11">
        <v>2</v>
      </c>
      <c r="M73" s="11">
        <v>1</v>
      </c>
      <c r="N73" s="11">
        <v>1</v>
      </c>
      <c r="O73" s="11">
        <v>1</v>
      </c>
      <c r="P73" s="11">
        <v>1</v>
      </c>
      <c r="Q73" s="12">
        <v>1</v>
      </c>
    </row>
    <row r="74" spans="3:17" ht="20.25">
      <c r="C74" s="10"/>
      <c r="D74" s="11"/>
      <c r="E74" s="11"/>
      <c r="F74" s="11"/>
      <c r="G74" s="11"/>
      <c r="H74" s="11"/>
      <c r="I74" s="11"/>
      <c r="J74" s="11">
        <v>1</v>
      </c>
      <c r="K74" s="11"/>
      <c r="L74" s="11"/>
      <c r="M74" s="11"/>
      <c r="N74" s="11">
        <v>8</v>
      </c>
      <c r="O74" s="11"/>
      <c r="P74" s="11"/>
      <c r="Q74" s="12">
        <v>9</v>
      </c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>
        <v>1</v>
      </c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>
        <v>1</v>
      </c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>
        <v>1</v>
      </c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E18:F18"/>
    <mergeCell ref="T2:Z2"/>
    <mergeCell ref="AG2:AM2"/>
    <mergeCell ref="BA2:BD2"/>
    <mergeCell ref="BG2:BJ2"/>
    <mergeCell ref="V17:W17"/>
    <mergeCell ref="AI17:AJ17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K104"/>
  <sheetViews>
    <sheetView showRowColHeaders="0" zoomScale="85" zoomScaleNormal="85" zoomScalePageLayoutView="0" workbookViewId="0" topLeftCell="A1">
      <selection activeCell="B2" sqref="B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1.421875" style="4" hidden="1" customWidth="1"/>
    <col min="28" max="31" width="1.421875" style="4" customWidth="1"/>
    <col min="32" max="39" width="4.28125" style="4" customWidth="1"/>
    <col min="40" max="40" width="4.28125" style="4" hidden="1" customWidth="1"/>
    <col min="41" max="51" width="5.7109375" style="4" hidden="1" customWidth="1"/>
    <col min="52" max="52" width="4.28125" style="4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33"/>
      <c r="B1" s="124" t="s">
        <v>195</v>
      </c>
      <c r="C1" s="1"/>
      <c r="D1" s="1"/>
      <c r="E1" s="12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6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43" t="s">
        <v>7</v>
      </c>
      <c r="U2" s="144"/>
      <c r="V2" s="144"/>
      <c r="W2" s="144"/>
      <c r="X2" s="144"/>
      <c r="Y2" s="144"/>
      <c r="Z2" s="145"/>
      <c r="AA2" s="1"/>
      <c r="AB2" s="1"/>
      <c r="AC2" s="1"/>
      <c r="AD2" s="1"/>
      <c r="AE2" s="57"/>
      <c r="AF2" s="20"/>
      <c r="AG2" s="143" t="s">
        <v>55</v>
      </c>
      <c r="AH2" s="144"/>
      <c r="AI2" s="144"/>
      <c r="AJ2" s="144"/>
      <c r="AK2" s="144"/>
      <c r="AL2" s="144"/>
      <c r="AM2" s="145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3" t="s">
        <v>0</v>
      </c>
      <c r="BB2" s="144"/>
      <c r="BC2" s="144"/>
      <c r="BD2" s="145"/>
      <c r="BE2" s="1"/>
      <c r="BF2" s="1"/>
      <c r="BG2" s="143" t="s">
        <v>0</v>
      </c>
      <c r="BH2" s="144"/>
      <c r="BI2" s="144"/>
      <c r="BJ2" s="145"/>
      <c r="BK2" s="1"/>
    </row>
    <row r="3" spans="1:63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26" t="s">
        <v>9</v>
      </c>
      <c r="AA3" s="1"/>
      <c r="AB3" s="1"/>
      <c r="AC3" s="1"/>
      <c r="AD3" s="1"/>
      <c r="AE3" s="1"/>
      <c r="AF3" s="1"/>
      <c r="AG3" s="111" t="s">
        <v>34</v>
      </c>
      <c r="AH3" s="109" t="s">
        <v>30</v>
      </c>
      <c r="AI3" s="132" t="s">
        <v>9</v>
      </c>
      <c r="AJ3" s="132" t="s">
        <v>39</v>
      </c>
      <c r="AK3" s="132" t="s">
        <v>9</v>
      </c>
      <c r="AL3" s="132" t="s">
        <v>31</v>
      </c>
      <c r="AM3" s="133" t="s">
        <v>17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3">
        <v>1</v>
      </c>
      <c r="BB3" s="74" t="s">
        <v>63</v>
      </c>
      <c r="BC3" s="74" t="s">
        <v>94</v>
      </c>
      <c r="BD3" s="75">
        <v>72</v>
      </c>
      <c r="BE3" s="1"/>
      <c r="BF3" s="1"/>
      <c r="BG3" s="73"/>
      <c r="BH3" s="74"/>
      <c r="BI3" s="74"/>
      <c r="BJ3" s="75"/>
      <c r="BK3" s="1"/>
    </row>
    <row r="4" spans="1:63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1"/>
      <c r="T4" s="111" t="s">
        <v>9</v>
      </c>
      <c r="U4" s="112" t="s">
        <v>9</v>
      </c>
      <c r="V4" s="112" t="s">
        <v>9</v>
      </c>
      <c r="W4" s="112" t="s">
        <v>9</v>
      </c>
      <c r="X4" s="106" t="s">
        <v>11</v>
      </c>
      <c r="Y4" s="106" t="s">
        <v>11</v>
      </c>
      <c r="Z4" s="107" t="s">
        <v>12</v>
      </c>
      <c r="AA4" s="1"/>
      <c r="AB4" s="1"/>
      <c r="AC4" s="1"/>
      <c r="AD4" s="1"/>
      <c r="AE4" s="57"/>
      <c r="AF4" s="2"/>
      <c r="AG4" s="111" t="s">
        <v>17</v>
      </c>
      <c r="AH4" s="112" t="s">
        <v>31</v>
      </c>
      <c r="AI4" s="112" t="s">
        <v>12</v>
      </c>
      <c r="AJ4" s="112" t="s">
        <v>16</v>
      </c>
      <c r="AK4" s="112" t="s">
        <v>24</v>
      </c>
      <c r="AL4" s="112" t="s">
        <v>26</v>
      </c>
      <c r="AM4" s="113" t="s">
        <v>41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95</v>
      </c>
      <c r="BC4" s="68" t="s">
        <v>66</v>
      </c>
      <c r="BD4" s="69">
        <v>86</v>
      </c>
      <c r="BE4" s="1"/>
      <c r="BF4" s="1"/>
      <c r="BG4" s="67"/>
      <c r="BH4" s="68"/>
      <c r="BI4" s="68"/>
      <c r="BJ4" s="69"/>
      <c r="BK4" s="1"/>
    </row>
    <row r="5" spans="1:63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06" t="s">
        <v>12</v>
      </c>
      <c r="V5" s="112" t="s">
        <v>12</v>
      </c>
      <c r="W5" s="112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/>
      <c r="AE5" s="57"/>
      <c r="AF5" s="1"/>
      <c r="AG5" s="111" t="s">
        <v>12</v>
      </c>
      <c r="AH5" s="112" t="s">
        <v>9</v>
      </c>
      <c r="AI5" s="112" t="s">
        <v>30</v>
      </c>
      <c r="AJ5" s="112" t="s">
        <v>16</v>
      </c>
      <c r="AK5" s="112" t="s">
        <v>17</v>
      </c>
      <c r="AL5" s="112" t="s">
        <v>9</v>
      </c>
      <c r="AM5" s="113" t="s">
        <v>24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114</v>
      </c>
      <c r="BC5" s="68" t="s">
        <v>82</v>
      </c>
      <c r="BD5" s="69">
        <v>24</v>
      </c>
      <c r="BE5" s="1"/>
      <c r="BF5" s="1"/>
      <c r="BG5" s="67"/>
      <c r="BH5" s="68"/>
      <c r="BI5" s="68"/>
      <c r="BJ5" s="69"/>
      <c r="BK5" s="1"/>
    </row>
    <row r="6" spans="1:63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1"/>
      <c r="T6" s="111" t="s">
        <v>14</v>
      </c>
      <c r="U6" s="106" t="s">
        <v>17</v>
      </c>
      <c r="V6" s="106" t="s">
        <v>17</v>
      </c>
      <c r="W6" s="106" t="s">
        <v>17</v>
      </c>
      <c r="X6" s="112" t="s">
        <v>17</v>
      </c>
      <c r="Y6" s="112" t="s">
        <v>17</v>
      </c>
      <c r="Z6" s="113" t="s">
        <v>17</v>
      </c>
      <c r="AA6" s="1"/>
      <c r="AB6" s="1"/>
      <c r="AC6" s="1"/>
      <c r="AD6" s="1"/>
      <c r="AE6" s="57"/>
      <c r="AF6" s="1"/>
      <c r="AG6" s="111" t="s">
        <v>34</v>
      </c>
      <c r="AH6" s="112" t="s">
        <v>28</v>
      </c>
      <c r="AI6" s="112" t="s">
        <v>17</v>
      </c>
      <c r="AJ6" s="112" t="s">
        <v>31</v>
      </c>
      <c r="AK6" s="112" t="s">
        <v>17</v>
      </c>
      <c r="AL6" s="112" t="s">
        <v>17</v>
      </c>
      <c r="AM6" s="113" t="s">
        <v>14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81</v>
      </c>
      <c r="BC6" s="68" t="s">
        <v>115</v>
      </c>
      <c r="BD6" s="69">
        <v>9</v>
      </c>
      <c r="BE6" s="1"/>
      <c r="BF6" s="1"/>
      <c r="BG6" s="67"/>
      <c r="BH6" s="68"/>
      <c r="BI6" s="68"/>
      <c r="BJ6" s="69"/>
      <c r="BK6" s="1"/>
    </row>
    <row r="7" spans="1:63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1"/>
      <c r="T7" s="111" t="s">
        <v>17</v>
      </c>
      <c r="U7" s="112" t="s">
        <v>17</v>
      </c>
      <c r="V7" s="112" t="s">
        <v>17</v>
      </c>
      <c r="W7" s="106" t="s">
        <v>20</v>
      </c>
      <c r="X7" s="106" t="s">
        <v>20</v>
      </c>
      <c r="Y7" s="106" t="s">
        <v>21</v>
      </c>
      <c r="Z7" s="113" t="s">
        <v>21</v>
      </c>
      <c r="AA7" s="1"/>
      <c r="AB7" s="1"/>
      <c r="AC7" s="1"/>
      <c r="AD7" s="1"/>
      <c r="AE7" s="57"/>
      <c r="AF7" s="1"/>
      <c r="AG7" s="111" t="s">
        <v>21</v>
      </c>
      <c r="AH7" s="112" t="s">
        <v>31</v>
      </c>
      <c r="AI7" s="112" t="s">
        <v>19</v>
      </c>
      <c r="AJ7" s="116"/>
      <c r="AK7" s="116"/>
      <c r="AL7" s="116"/>
      <c r="AM7" s="119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116</v>
      </c>
      <c r="BC7" s="68" t="s">
        <v>117</v>
      </c>
      <c r="BD7" s="69">
        <v>8</v>
      </c>
      <c r="BE7" s="1"/>
      <c r="BF7" s="1"/>
      <c r="BG7" s="67"/>
      <c r="BH7" s="68"/>
      <c r="BI7" s="68"/>
      <c r="BJ7" s="69"/>
      <c r="BK7" s="1"/>
    </row>
    <row r="8" spans="1:63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1"/>
      <c r="T8" s="105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/>
      <c r="AE8" s="57"/>
      <c r="AF8" s="1"/>
      <c r="AG8" s="118"/>
      <c r="AH8" s="116"/>
      <c r="AI8" s="116"/>
      <c r="AJ8" s="116"/>
      <c r="AK8" s="116"/>
      <c r="AL8" s="116"/>
      <c r="AM8" s="119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95</v>
      </c>
      <c r="BC8" s="68" t="s">
        <v>118</v>
      </c>
      <c r="BD8" s="69">
        <v>17</v>
      </c>
      <c r="BE8" s="1"/>
      <c r="BF8" s="1"/>
      <c r="BG8" s="67"/>
      <c r="BH8" s="68"/>
      <c r="BI8" s="68"/>
      <c r="BJ8" s="69"/>
      <c r="BK8" s="1"/>
    </row>
    <row r="9" spans="1:63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131" t="s">
        <v>30</v>
      </c>
      <c r="L9" s="131" t="s">
        <v>24</v>
      </c>
      <c r="M9" s="131" t="s">
        <v>31</v>
      </c>
      <c r="N9" s="90"/>
      <c r="O9" s="131" t="s">
        <v>31</v>
      </c>
      <c r="P9" s="90"/>
      <c r="Q9" s="92"/>
      <c r="R9" s="39"/>
      <c r="S9" s="1"/>
      <c r="T9" s="105" t="s">
        <v>24</v>
      </c>
      <c r="U9" s="106" t="s">
        <v>24</v>
      </c>
      <c r="V9" s="112" t="s">
        <v>24</v>
      </c>
      <c r="W9" s="112" t="s">
        <v>24</v>
      </c>
      <c r="X9" s="106" t="s">
        <v>27</v>
      </c>
      <c r="Y9" s="106" t="s">
        <v>28</v>
      </c>
      <c r="Z9" s="107" t="s">
        <v>28</v>
      </c>
      <c r="AA9" s="1"/>
      <c r="AB9" s="1"/>
      <c r="AC9" s="1"/>
      <c r="AD9" s="1"/>
      <c r="AE9" s="57"/>
      <c r="AF9" s="1"/>
      <c r="AG9" s="118"/>
      <c r="AH9" s="116"/>
      <c r="AI9" s="112"/>
      <c r="AJ9" s="116"/>
      <c r="AK9" s="112"/>
      <c r="AL9" s="112"/>
      <c r="AM9" s="113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>
        <v>7</v>
      </c>
      <c r="BB9" s="68" t="s">
        <v>119</v>
      </c>
      <c r="BC9" s="68" t="s">
        <v>120</v>
      </c>
      <c r="BD9" s="69">
        <v>10</v>
      </c>
      <c r="BE9" s="1"/>
      <c r="BF9" s="1"/>
      <c r="BG9" s="67"/>
      <c r="BH9" s="68"/>
      <c r="BI9" s="68"/>
      <c r="BJ9" s="69"/>
      <c r="BK9" s="1"/>
    </row>
    <row r="10" spans="1:63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131" t="s">
        <v>9</v>
      </c>
      <c r="J10" s="131" t="s">
        <v>34</v>
      </c>
      <c r="K10" s="131" t="s">
        <v>39</v>
      </c>
      <c r="L10" s="131" t="s">
        <v>30</v>
      </c>
      <c r="M10" s="131" t="s">
        <v>9</v>
      </c>
      <c r="N10" s="131" t="s">
        <v>31</v>
      </c>
      <c r="O10" s="131" t="s">
        <v>17</v>
      </c>
      <c r="P10" s="90"/>
      <c r="Q10" s="97"/>
      <c r="R10" s="39"/>
      <c r="S10" s="1"/>
      <c r="T10" s="105" t="s">
        <v>28</v>
      </c>
      <c r="U10" s="112" t="s">
        <v>28</v>
      </c>
      <c r="V10" s="106" t="s">
        <v>30</v>
      </c>
      <c r="W10" s="112" t="s">
        <v>30</v>
      </c>
      <c r="X10" s="112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1"/>
      <c r="AG10" s="111"/>
      <c r="AH10" s="112"/>
      <c r="AI10" s="112"/>
      <c r="AJ10" s="112"/>
      <c r="AK10" s="112"/>
      <c r="AL10" s="112"/>
      <c r="AM10" s="113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>
        <v>8</v>
      </c>
      <c r="BB10" s="68" t="s">
        <v>116</v>
      </c>
      <c r="BC10" s="68" t="s">
        <v>121</v>
      </c>
      <c r="BD10" s="69">
        <v>14</v>
      </c>
      <c r="BE10" s="1"/>
      <c r="BF10" s="1"/>
      <c r="BG10" s="67"/>
      <c r="BH10" s="68"/>
      <c r="BI10" s="68"/>
      <c r="BJ10" s="69"/>
      <c r="BK10" s="1"/>
    </row>
    <row r="11" spans="1:63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131" t="s">
        <v>12</v>
      </c>
      <c r="P11" s="90"/>
      <c r="Q11" s="92"/>
      <c r="R11" s="39"/>
      <c r="S11" s="1"/>
      <c r="T11" s="105" t="s">
        <v>32</v>
      </c>
      <c r="U11" s="106" t="s">
        <v>32</v>
      </c>
      <c r="V11" s="106" t="s">
        <v>32</v>
      </c>
      <c r="W11" s="106" t="s">
        <v>32</v>
      </c>
      <c r="X11" s="106" t="s">
        <v>19</v>
      </c>
      <c r="Y11" s="106" t="s">
        <v>19</v>
      </c>
      <c r="Z11" s="107" t="s">
        <v>19</v>
      </c>
      <c r="AA11" s="1"/>
      <c r="AB11" s="1"/>
      <c r="AC11" s="1"/>
      <c r="AD11" s="1"/>
      <c r="AE11" s="57"/>
      <c r="AF11" s="1"/>
      <c r="AG11" s="111"/>
      <c r="AH11" s="112"/>
      <c r="AI11" s="112"/>
      <c r="AJ11" s="112"/>
      <c r="AK11" s="112"/>
      <c r="AL11" s="112"/>
      <c r="AM11" s="11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>
        <v>9</v>
      </c>
      <c r="BB11" s="68" t="s">
        <v>91</v>
      </c>
      <c r="BC11" s="68" t="s">
        <v>122</v>
      </c>
      <c r="BD11" s="69">
        <v>302</v>
      </c>
      <c r="BE11" s="1"/>
      <c r="BF11" s="1"/>
      <c r="BG11" s="67"/>
      <c r="BH11" s="68"/>
      <c r="BI11" s="68"/>
      <c r="BJ11" s="69"/>
      <c r="BK11" s="1"/>
    </row>
    <row r="12" spans="1:63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131" t="s">
        <v>17</v>
      </c>
      <c r="P12" s="91"/>
      <c r="Q12" s="92"/>
      <c r="R12" s="39"/>
      <c r="S12" s="1"/>
      <c r="T12" s="105" t="s">
        <v>19</v>
      </c>
      <c r="U12" s="112" t="s">
        <v>19</v>
      </c>
      <c r="V12" s="106" t="s">
        <v>16</v>
      </c>
      <c r="W12" s="106" t="s">
        <v>16</v>
      </c>
      <c r="X12" s="112" t="s">
        <v>16</v>
      </c>
      <c r="Y12" s="112" t="s">
        <v>16</v>
      </c>
      <c r="Z12" s="107" t="s">
        <v>31</v>
      </c>
      <c r="AA12" s="1"/>
      <c r="AB12" s="1"/>
      <c r="AC12" s="1"/>
      <c r="AD12" s="1"/>
      <c r="AE12" s="57"/>
      <c r="AF12" s="1"/>
      <c r="AG12" s="111"/>
      <c r="AH12" s="112"/>
      <c r="AI12" s="112"/>
      <c r="AJ12" s="112"/>
      <c r="AK12" s="112"/>
      <c r="AL12" s="112"/>
      <c r="AM12" s="11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>
        <v>10</v>
      </c>
      <c r="BB12" s="68" t="s">
        <v>119</v>
      </c>
      <c r="BC12" s="68" t="s">
        <v>123</v>
      </c>
      <c r="BD12" s="69">
        <v>8</v>
      </c>
      <c r="BE12" s="1"/>
      <c r="BF12" s="1"/>
      <c r="BG12" s="67"/>
      <c r="BH12" s="68"/>
      <c r="BI12" s="68"/>
      <c r="BJ12" s="69"/>
      <c r="BK12" s="1"/>
    </row>
    <row r="13" spans="1:63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131" t="s">
        <v>16</v>
      </c>
      <c r="P13" s="90"/>
      <c r="Q13" s="92"/>
      <c r="R13" s="39"/>
      <c r="S13" s="1"/>
      <c r="T13" s="105" t="s">
        <v>31</v>
      </c>
      <c r="U13" s="106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07" t="s">
        <v>34</v>
      </c>
      <c r="AA13" s="1"/>
      <c r="AB13" s="1"/>
      <c r="AC13" s="1"/>
      <c r="AD13" s="1"/>
      <c r="AE13" s="57"/>
      <c r="AF13" s="1"/>
      <c r="AG13" s="111"/>
      <c r="AH13" s="112"/>
      <c r="AI13" s="112"/>
      <c r="AJ13" s="112"/>
      <c r="AK13" s="112"/>
      <c r="AL13" s="112"/>
      <c r="AM13" s="11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>
        <v>11</v>
      </c>
      <c r="BB13" s="68" t="s">
        <v>130</v>
      </c>
      <c r="BC13" s="68" t="s">
        <v>131</v>
      </c>
      <c r="BD13" s="69">
        <v>4</v>
      </c>
      <c r="BE13" s="1"/>
      <c r="BF13" s="1"/>
      <c r="BG13" s="67"/>
      <c r="BH13" s="68"/>
      <c r="BI13" s="68"/>
      <c r="BJ13" s="69"/>
      <c r="BK13" s="1"/>
    </row>
    <row r="14" spans="1:63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131" t="s">
        <v>19</v>
      </c>
      <c r="O14" s="131" t="s">
        <v>26</v>
      </c>
      <c r="P14" s="90"/>
      <c r="Q14" s="134" t="s">
        <v>16</v>
      </c>
      <c r="R14" s="39"/>
      <c r="S14" s="1"/>
      <c r="T14" s="105" t="s">
        <v>34</v>
      </c>
      <c r="U14" s="106" t="s">
        <v>34</v>
      </c>
      <c r="V14" s="112" t="s">
        <v>34</v>
      </c>
      <c r="W14" s="112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1"/>
      <c r="AG14" s="111"/>
      <c r="AH14" s="112"/>
      <c r="AI14" s="112"/>
      <c r="AJ14" s="112"/>
      <c r="AK14" s="112"/>
      <c r="AL14" s="112"/>
      <c r="AM14" s="11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  <c r="BG14" s="67"/>
      <c r="BH14" s="68"/>
      <c r="BI14" s="68"/>
      <c r="BJ14" s="69"/>
      <c r="BK14" s="1"/>
    </row>
    <row r="15" spans="1:63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131" t="s">
        <v>24</v>
      </c>
      <c r="P15" s="131" t="s">
        <v>12</v>
      </c>
      <c r="Q15" s="134" t="s">
        <v>17</v>
      </c>
      <c r="R15" s="39"/>
      <c r="S15" s="1"/>
      <c r="T15" s="105" t="s">
        <v>26</v>
      </c>
      <c r="U15" s="106" t="s">
        <v>26</v>
      </c>
      <c r="V15" s="106" t="s">
        <v>26</v>
      </c>
      <c r="W15" s="112" t="s">
        <v>26</v>
      </c>
      <c r="X15" s="106" t="s">
        <v>39</v>
      </c>
      <c r="Y15" s="106" t="s">
        <v>39</v>
      </c>
      <c r="Z15" s="107" t="s">
        <v>39</v>
      </c>
      <c r="AA15" s="1"/>
      <c r="AB15" s="1"/>
      <c r="AC15" s="1"/>
      <c r="AD15" s="1"/>
      <c r="AE15" s="57"/>
      <c r="AF15" s="1"/>
      <c r="AG15" s="111"/>
      <c r="AH15" s="112"/>
      <c r="AI15" s="112"/>
      <c r="AJ15" s="112"/>
      <c r="AK15" s="112"/>
      <c r="AL15" s="112"/>
      <c r="AM15" s="11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  <c r="BG15" s="67"/>
      <c r="BH15" s="68"/>
      <c r="BI15" s="68"/>
      <c r="BJ15" s="69"/>
      <c r="BK15" s="1"/>
    </row>
    <row r="16" spans="1:63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131" t="s">
        <v>41</v>
      </c>
      <c r="P16" s="131" t="s">
        <v>9</v>
      </c>
      <c r="Q16" s="134" t="s">
        <v>34</v>
      </c>
      <c r="R16" s="39"/>
      <c r="S16" s="1"/>
      <c r="T16" s="105" t="s">
        <v>39</v>
      </c>
      <c r="U16" s="106" t="s">
        <v>39</v>
      </c>
      <c r="V16" s="114" t="s">
        <v>39</v>
      </c>
      <c r="W16" s="108" t="s">
        <v>41</v>
      </c>
      <c r="X16" s="114" t="s">
        <v>41</v>
      </c>
      <c r="Y16" s="108" t="s">
        <v>42</v>
      </c>
      <c r="Z16" s="127" t="s">
        <v>43</v>
      </c>
      <c r="AA16" s="1"/>
      <c r="AB16" s="1"/>
      <c r="AC16" s="1"/>
      <c r="AD16" s="1"/>
      <c r="AE16" s="57"/>
      <c r="AF16" s="1"/>
      <c r="AG16" s="111"/>
      <c r="AH16" s="112"/>
      <c r="AI16" s="112"/>
      <c r="AJ16" s="112"/>
      <c r="AK16" s="112"/>
      <c r="AL16" s="112"/>
      <c r="AM16" s="11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  <c r="BG16" s="67"/>
      <c r="BH16" s="68"/>
      <c r="BI16" s="68"/>
      <c r="BJ16" s="69"/>
      <c r="BK16" s="1"/>
    </row>
    <row r="17" spans="1:63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36" t="s">
        <v>14</v>
      </c>
      <c r="K17" s="136" t="s">
        <v>17</v>
      </c>
      <c r="L17" s="136" t="s">
        <v>28</v>
      </c>
      <c r="M17" s="136" t="s">
        <v>17</v>
      </c>
      <c r="N17" s="136" t="s">
        <v>21</v>
      </c>
      <c r="O17" s="136" t="s">
        <v>9</v>
      </c>
      <c r="P17" s="136" t="s">
        <v>31</v>
      </c>
      <c r="Q17" s="135" t="s">
        <v>17</v>
      </c>
      <c r="R17" s="39"/>
      <c r="S17" s="1"/>
      <c r="T17" s="125" t="s">
        <v>45</v>
      </c>
      <c r="U17" s="127" t="s">
        <v>45</v>
      </c>
      <c r="V17" s="146">
        <f>J39</f>
        <v>69</v>
      </c>
      <c r="W17" s="147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1"/>
      <c r="AG17" s="117"/>
      <c r="AH17" s="114"/>
      <c r="AI17" s="146">
        <f>100-V17</f>
        <v>31</v>
      </c>
      <c r="AJ17" s="147"/>
      <c r="AK17" s="36" t="str">
        <f>IF(AI17&gt;19,"de litere",IF(AI17=1,"litera","litere"))</f>
        <v>de litere</v>
      </c>
      <c r="AL17" s="34"/>
      <c r="AM17" s="3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67"/>
      <c r="BB17" s="68"/>
      <c r="BC17" s="68"/>
      <c r="BD17" s="69"/>
      <c r="BE17" s="1"/>
      <c r="BF17" s="1"/>
      <c r="BG17" s="67"/>
      <c r="BH17" s="68"/>
      <c r="BI17" s="68"/>
      <c r="BJ17" s="69"/>
      <c r="BK17" s="1"/>
    </row>
    <row r="18" spans="1:63" ht="22.5" customHeight="1" thickBot="1">
      <c r="A18" s="1"/>
      <c r="B18" s="47"/>
      <c r="C18" s="46"/>
      <c r="D18" s="79" t="s">
        <v>56</v>
      </c>
      <c r="E18" s="141">
        <v>11</v>
      </c>
      <c r="F18" s="142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194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67"/>
      <c r="BB18" s="68"/>
      <c r="BC18" s="68"/>
      <c r="BD18" s="69"/>
      <c r="BE18" s="1"/>
      <c r="BF18" s="1"/>
      <c r="BG18" s="67"/>
      <c r="BH18" s="68"/>
      <c r="BI18" s="68"/>
      <c r="BJ18" s="69"/>
      <c r="BK18" s="1"/>
    </row>
    <row r="19" spans="1:63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70"/>
      <c r="BB19" s="71"/>
      <c r="BC19" s="71"/>
      <c r="BD19" s="72"/>
      <c r="BE19" s="1"/>
      <c r="BF19" s="1"/>
      <c r="BG19" s="70"/>
      <c r="BH19" s="71"/>
      <c r="BI19" s="71"/>
      <c r="BJ19" s="72"/>
      <c r="BK19" s="1"/>
    </row>
    <row r="20" spans="1:63" ht="22.5" customHeight="1" thickBot="1">
      <c r="A20" s="21"/>
      <c r="B20" s="50"/>
      <c r="C20" s="51"/>
      <c r="D20" s="49"/>
      <c r="E20" s="50" t="s">
        <v>193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 t="s">
        <v>192</v>
      </c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22"/>
      <c r="AF22" s="122"/>
      <c r="AG22" s="122"/>
      <c r="AH22" s="122"/>
      <c r="AI22" s="122"/>
      <c r="AJ22" s="122"/>
      <c r="AK22" s="122"/>
      <c r="AL22" s="122"/>
      <c r="AM22" s="122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64">
        <f>105-COUNTBLANK(AG3:AM17)</f>
        <v>33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69</v>
      </c>
      <c r="K39" s="4" t="s">
        <v>2</v>
      </c>
      <c r="M39" s="121">
        <f>A40+E40+I40+O40+U40-AB40</f>
        <v>27</v>
      </c>
      <c r="N39" s="4" t="s">
        <v>3</v>
      </c>
      <c r="Q39" s="121">
        <f>SUM(B40:D40)+SUM(F40:H40)+SUM(J40:N40)+SUM(P40:T40)+SUM(V40:Z40)</f>
        <v>40</v>
      </c>
      <c r="R39" s="4" t="s">
        <v>4</v>
      </c>
    </row>
    <row r="40" spans="1:27" ht="20.25">
      <c r="A40" s="4">
        <v>7</v>
      </c>
      <c r="B40" s="4">
        <v>2</v>
      </c>
      <c r="C40" s="4">
        <v>3</v>
      </c>
      <c r="D40" s="4">
        <v>3</v>
      </c>
      <c r="E40" s="4">
        <v>3</v>
      </c>
      <c r="F40" s="4">
        <v>2</v>
      </c>
      <c r="G40" s="4">
        <v>1</v>
      </c>
      <c r="H40" s="4">
        <v>1</v>
      </c>
      <c r="I40" s="4">
        <v>8</v>
      </c>
      <c r="J40" s="4">
        <v>1</v>
      </c>
      <c r="K40" s="4">
        <v>0</v>
      </c>
      <c r="L40" s="4">
        <v>3</v>
      </c>
      <c r="M40" s="4">
        <v>1</v>
      </c>
      <c r="N40" s="4">
        <v>6</v>
      </c>
      <c r="O40" s="4">
        <v>4</v>
      </c>
      <c r="P40" s="4">
        <v>2</v>
      </c>
      <c r="Q40" s="4">
        <v>0</v>
      </c>
      <c r="R40" s="4">
        <v>3</v>
      </c>
      <c r="S40">
        <v>3</v>
      </c>
      <c r="T40" s="6">
        <v>6</v>
      </c>
      <c r="U40" s="6">
        <v>5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/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/>
      <c r="O54" s="11"/>
      <c r="P54" s="11"/>
      <c r="Q54" s="12"/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/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/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>
        <v>4</v>
      </c>
      <c r="L69" s="11">
        <v>1</v>
      </c>
      <c r="M69" s="11">
        <v>1</v>
      </c>
      <c r="N69" s="11"/>
      <c r="O69" s="11">
        <v>1</v>
      </c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>
        <v>1</v>
      </c>
      <c r="J70" s="11">
        <v>1</v>
      </c>
      <c r="K70" s="11">
        <v>1</v>
      </c>
      <c r="L70" s="11">
        <v>4</v>
      </c>
      <c r="M70" s="11">
        <v>1</v>
      </c>
      <c r="N70" s="11">
        <v>1</v>
      </c>
      <c r="O70" s="11">
        <v>1</v>
      </c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>
        <v>1</v>
      </c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>
        <v>1</v>
      </c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>
        <v>2</v>
      </c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>
        <v>1</v>
      </c>
      <c r="O74" s="11">
        <v>1</v>
      </c>
      <c r="P74" s="11"/>
      <c r="Q74" s="12">
        <v>2</v>
      </c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>
        <v>1</v>
      </c>
      <c r="P75" s="11">
        <v>1</v>
      </c>
      <c r="Q75" s="12">
        <v>1</v>
      </c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>
        <v>8</v>
      </c>
      <c r="P76" s="11">
        <v>1</v>
      </c>
      <c r="Q76" s="12">
        <v>1</v>
      </c>
    </row>
    <row r="77" spans="3:17" ht="21" thickBot="1">
      <c r="C77" s="13"/>
      <c r="D77" s="14"/>
      <c r="E77" s="14"/>
      <c r="F77" s="14"/>
      <c r="G77" s="14"/>
      <c r="H77" s="14"/>
      <c r="I77" s="14"/>
      <c r="J77" s="14">
        <v>2</v>
      </c>
      <c r="K77" s="14">
        <v>1</v>
      </c>
      <c r="L77" s="14">
        <v>1</v>
      </c>
      <c r="M77" s="14">
        <v>1</v>
      </c>
      <c r="N77" s="14">
        <v>9</v>
      </c>
      <c r="O77" s="14">
        <v>1</v>
      </c>
      <c r="P77" s="14">
        <v>1</v>
      </c>
      <c r="Q77" s="15">
        <v>1</v>
      </c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E18:F18"/>
    <mergeCell ref="T2:Z2"/>
    <mergeCell ref="AG2:AM2"/>
    <mergeCell ref="BA2:BD2"/>
    <mergeCell ref="BG2:BJ2"/>
    <mergeCell ref="V17:W17"/>
    <mergeCell ref="AI17:AJ17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K104"/>
  <sheetViews>
    <sheetView showRowColHeaders="0" zoomScale="85" zoomScaleNormal="85" zoomScalePageLayoutView="0" workbookViewId="0" topLeftCell="A1">
      <selection activeCell="B2" sqref="B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1.421875" style="4" hidden="1" customWidth="1"/>
    <col min="28" max="31" width="1.421875" style="4" customWidth="1"/>
    <col min="32" max="39" width="4.28125" style="4" customWidth="1"/>
    <col min="40" max="40" width="4.28125" style="4" hidden="1" customWidth="1"/>
    <col min="41" max="51" width="5.7109375" style="4" hidden="1" customWidth="1"/>
    <col min="52" max="52" width="4.28125" style="4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33"/>
      <c r="B1" s="124" t="s">
        <v>198</v>
      </c>
      <c r="C1" s="1"/>
      <c r="D1" s="1"/>
      <c r="E1" s="12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6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43" t="s">
        <v>7</v>
      </c>
      <c r="U2" s="144"/>
      <c r="V2" s="144"/>
      <c r="W2" s="144"/>
      <c r="X2" s="144"/>
      <c r="Y2" s="144"/>
      <c r="Z2" s="145"/>
      <c r="AA2" s="1"/>
      <c r="AB2" s="1"/>
      <c r="AC2" s="1"/>
      <c r="AD2" s="1"/>
      <c r="AE2" s="57"/>
      <c r="AF2" s="20"/>
      <c r="AG2" s="143" t="s">
        <v>55</v>
      </c>
      <c r="AH2" s="144"/>
      <c r="AI2" s="144"/>
      <c r="AJ2" s="144"/>
      <c r="AK2" s="144"/>
      <c r="AL2" s="144"/>
      <c r="AM2" s="145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3" t="s">
        <v>0</v>
      </c>
      <c r="BB2" s="144"/>
      <c r="BC2" s="144"/>
      <c r="BD2" s="145"/>
      <c r="BE2" s="1"/>
      <c r="BF2" s="1"/>
      <c r="BG2" s="143" t="s">
        <v>0</v>
      </c>
      <c r="BH2" s="144"/>
      <c r="BI2" s="144"/>
      <c r="BJ2" s="145"/>
      <c r="BK2" s="1"/>
    </row>
    <row r="3" spans="1:63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138" t="s">
        <v>14</v>
      </c>
      <c r="K3" s="138" t="s">
        <v>24</v>
      </c>
      <c r="L3" s="138" t="s">
        <v>31</v>
      </c>
      <c r="M3" s="138" t="s">
        <v>17</v>
      </c>
      <c r="N3" s="138" t="s">
        <v>21</v>
      </c>
      <c r="O3" s="138" t="s">
        <v>17</v>
      </c>
      <c r="P3" s="138" t="s">
        <v>31</v>
      </c>
      <c r="Q3" s="137" t="s">
        <v>17</v>
      </c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26" t="s">
        <v>9</v>
      </c>
      <c r="AA3" s="1"/>
      <c r="AB3" s="1"/>
      <c r="AC3" s="1"/>
      <c r="AD3" s="1"/>
      <c r="AE3" s="1"/>
      <c r="AF3" s="1"/>
      <c r="AG3" s="111" t="s">
        <v>34</v>
      </c>
      <c r="AH3" s="109" t="s">
        <v>30</v>
      </c>
      <c r="AI3" s="132" t="s">
        <v>9</v>
      </c>
      <c r="AJ3" s="132" t="s">
        <v>39</v>
      </c>
      <c r="AK3" s="132" t="s">
        <v>9</v>
      </c>
      <c r="AL3" s="132" t="s">
        <v>31</v>
      </c>
      <c r="AM3" s="133" t="s">
        <v>17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3">
        <v>1</v>
      </c>
      <c r="BB3" s="74" t="s">
        <v>79</v>
      </c>
      <c r="BC3" s="74" t="s">
        <v>64</v>
      </c>
      <c r="BD3" s="75">
        <v>72</v>
      </c>
      <c r="BE3" s="1"/>
      <c r="BF3" s="1"/>
      <c r="BG3" s="73"/>
      <c r="BH3" s="74"/>
      <c r="BI3" s="74"/>
      <c r="BJ3" s="75"/>
      <c r="BK3" s="1"/>
    </row>
    <row r="4" spans="1:63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131" t="s">
        <v>30</v>
      </c>
      <c r="L4" s="91"/>
      <c r="M4" s="90"/>
      <c r="N4" s="131" t="s">
        <v>19</v>
      </c>
      <c r="O4" s="90"/>
      <c r="P4" s="89"/>
      <c r="Q4" s="92"/>
      <c r="R4" s="39"/>
      <c r="S4" s="1"/>
      <c r="T4" s="111" t="s">
        <v>9</v>
      </c>
      <c r="U4" s="112" t="s">
        <v>9</v>
      </c>
      <c r="V4" s="112" t="s">
        <v>9</v>
      </c>
      <c r="W4" s="112" t="s">
        <v>9</v>
      </c>
      <c r="X4" s="106" t="s">
        <v>11</v>
      </c>
      <c r="Y4" s="106" t="s">
        <v>11</v>
      </c>
      <c r="Z4" s="107" t="s">
        <v>12</v>
      </c>
      <c r="AA4" s="1"/>
      <c r="AB4" s="1"/>
      <c r="AC4" s="1"/>
      <c r="AD4" s="1"/>
      <c r="AE4" s="57"/>
      <c r="AF4" s="2"/>
      <c r="AG4" s="111" t="s">
        <v>17</v>
      </c>
      <c r="AH4" s="112" t="s">
        <v>31</v>
      </c>
      <c r="AI4" s="112" t="s">
        <v>12</v>
      </c>
      <c r="AJ4" s="112" t="s">
        <v>16</v>
      </c>
      <c r="AK4" s="112" t="s">
        <v>24</v>
      </c>
      <c r="AL4" s="112" t="s">
        <v>26</v>
      </c>
      <c r="AM4" s="113" t="s">
        <v>41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80</v>
      </c>
      <c r="BC4" s="68" t="s">
        <v>66</v>
      </c>
      <c r="BD4" s="69">
        <v>114</v>
      </c>
      <c r="BE4" s="1"/>
      <c r="BF4" s="1"/>
      <c r="BG4" s="67"/>
      <c r="BH4" s="68"/>
      <c r="BI4" s="68"/>
      <c r="BJ4" s="69"/>
      <c r="BK4" s="1"/>
    </row>
    <row r="5" spans="1:63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131" t="s">
        <v>16</v>
      </c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06" t="s">
        <v>12</v>
      </c>
      <c r="V5" s="112" t="s">
        <v>12</v>
      </c>
      <c r="W5" s="112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/>
      <c r="AE5" s="57"/>
      <c r="AF5" s="1"/>
      <c r="AG5" s="111" t="s">
        <v>12</v>
      </c>
      <c r="AH5" s="112" t="s">
        <v>9</v>
      </c>
      <c r="AI5" s="112" t="s">
        <v>30</v>
      </c>
      <c r="AJ5" s="112" t="s">
        <v>16</v>
      </c>
      <c r="AK5" s="112" t="s">
        <v>17</v>
      </c>
      <c r="AL5" s="112" t="s">
        <v>9</v>
      </c>
      <c r="AM5" s="113" t="s">
        <v>24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113</v>
      </c>
      <c r="BC5" s="68" t="s">
        <v>161</v>
      </c>
      <c r="BD5" s="69">
        <v>22</v>
      </c>
      <c r="BE5" s="1"/>
      <c r="BF5" s="1"/>
      <c r="BG5" s="67"/>
      <c r="BH5" s="68"/>
      <c r="BI5" s="68"/>
      <c r="BJ5" s="69"/>
      <c r="BK5" s="1"/>
    </row>
    <row r="6" spans="1:63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131" t="s">
        <v>9</v>
      </c>
      <c r="L6" s="90"/>
      <c r="M6" s="90"/>
      <c r="N6" s="89"/>
      <c r="O6" s="90"/>
      <c r="P6" s="90"/>
      <c r="Q6" s="95"/>
      <c r="R6" s="39"/>
      <c r="S6" s="1"/>
      <c r="T6" s="111" t="s">
        <v>14</v>
      </c>
      <c r="U6" s="106" t="s">
        <v>17</v>
      </c>
      <c r="V6" s="106" t="s">
        <v>17</v>
      </c>
      <c r="W6" s="106" t="s">
        <v>17</v>
      </c>
      <c r="X6" s="112" t="s">
        <v>17</v>
      </c>
      <c r="Y6" s="112" t="s">
        <v>17</v>
      </c>
      <c r="Z6" s="113" t="s">
        <v>17</v>
      </c>
      <c r="AA6" s="1"/>
      <c r="AB6" s="1"/>
      <c r="AC6" s="1"/>
      <c r="AD6" s="1"/>
      <c r="AE6" s="57"/>
      <c r="AF6" s="1"/>
      <c r="AG6" s="111" t="s">
        <v>34</v>
      </c>
      <c r="AH6" s="112" t="s">
        <v>28</v>
      </c>
      <c r="AI6" s="112" t="s">
        <v>17</v>
      </c>
      <c r="AJ6" s="112" t="s">
        <v>31</v>
      </c>
      <c r="AK6" s="112" t="s">
        <v>17</v>
      </c>
      <c r="AL6" s="112" t="s">
        <v>17</v>
      </c>
      <c r="AM6" s="113" t="s">
        <v>14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160</v>
      </c>
      <c r="BC6" s="68" t="s">
        <v>159</v>
      </c>
      <c r="BD6" s="69">
        <v>65</v>
      </c>
      <c r="BE6" s="1"/>
      <c r="BF6" s="1"/>
      <c r="BG6" s="67"/>
      <c r="BH6" s="68"/>
      <c r="BI6" s="68"/>
      <c r="BJ6" s="69"/>
      <c r="BK6" s="1"/>
    </row>
    <row r="7" spans="1:63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131" t="s">
        <v>34</v>
      </c>
      <c r="L7" s="90"/>
      <c r="M7" s="131" t="s">
        <v>31</v>
      </c>
      <c r="N7" s="90"/>
      <c r="O7" s="90"/>
      <c r="P7" s="90"/>
      <c r="Q7" s="92"/>
      <c r="R7" s="39"/>
      <c r="S7" s="1"/>
      <c r="T7" s="111" t="s">
        <v>17</v>
      </c>
      <c r="U7" s="112" t="s">
        <v>17</v>
      </c>
      <c r="V7" s="112" t="s">
        <v>17</v>
      </c>
      <c r="W7" s="106" t="s">
        <v>20</v>
      </c>
      <c r="X7" s="106" t="s">
        <v>20</v>
      </c>
      <c r="Y7" s="106" t="s">
        <v>21</v>
      </c>
      <c r="Z7" s="113" t="s">
        <v>21</v>
      </c>
      <c r="AA7" s="1"/>
      <c r="AB7" s="1"/>
      <c r="AC7" s="1"/>
      <c r="AD7" s="1"/>
      <c r="AE7" s="57"/>
      <c r="AF7" s="1"/>
      <c r="AG7" s="111" t="s">
        <v>21</v>
      </c>
      <c r="AH7" s="112" t="s">
        <v>31</v>
      </c>
      <c r="AI7" s="112" t="s">
        <v>19</v>
      </c>
      <c r="AJ7" s="116"/>
      <c r="AK7" s="116"/>
      <c r="AL7" s="116"/>
      <c r="AM7" s="119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158</v>
      </c>
      <c r="BC7" s="68" t="s">
        <v>157</v>
      </c>
      <c r="BD7" s="69">
        <v>284</v>
      </c>
      <c r="BE7" s="1"/>
      <c r="BF7" s="1"/>
      <c r="BG7" s="67"/>
      <c r="BH7" s="68"/>
      <c r="BI7" s="68"/>
      <c r="BJ7" s="69"/>
      <c r="BK7" s="1"/>
    </row>
    <row r="8" spans="1:63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131" t="s">
        <v>28</v>
      </c>
      <c r="L8" s="91"/>
      <c r="M8" s="131" t="s">
        <v>17</v>
      </c>
      <c r="N8" s="90"/>
      <c r="O8" s="90"/>
      <c r="P8" s="91"/>
      <c r="Q8" s="92"/>
      <c r="R8" s="39"/>
      <c r="S8" s="1"/>
      <c r="T8" s="105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/>
      <c r="AE8" s="57"/>
      <c r="AF8" s="1"/>
      <c r="AG8" s="118"/>
      <c r="AH8" s="116"/>
      <c r="AI8" s="116"/>
      <c r="AJ8" s="116"/>
      <c r="AK8" s="116"/>
      <c r="AL8" s="116"/>
      <c r="AM8" s="119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163</v>
      </c>
      <c r="BC8" s="68" t="s">
        <v>162</v>
      </c>
      <c r="BD8" s="69">
        <v>10</v>
      </c>
      <c r="BE8" s="1"/>
      <c r="BF8" s="1"/>
      <c r="BG8" s="67"/>
      <c r="BH8" s="68"/>
      <c r="BI8" s="68"/>
      <c r="BJ8" s="69"/>
      <c r="BK8" s="1"/>
    </row>
    <row r="9" spans="1:63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131" t="s">
        <v>17</v>
      </c>
      <c r="L9" s="90"/>
      <c r="M9" s="131" t="s">
        <v>12</v>
      </c>
      <c r="N9" s="90"/>
      <c r="O9" s="93"/>
      <c r="P9" s="90"/>
      <c r="Q9" s="92"/>
      <c r="R9" s="39"/>
      <c r="S9" s="1"/>
      <c r="T9" s="105" t="s">
        <v>24</v>
      </c>
      <c r="U9" s="106" t="s">
        <v>24</v>
      </c>
      <c r="V9" s="112" t="s">
        <v>24</v>
      </c>
      <c r="W9" s="112" t="s">
        <v>24</v>
      </c>
      <c r="X9" s="106" t="s">
        <v>27</v>
      </c>
      <c r="Y9" s="106" t="s">
        <v>28</v>
      </c>
      <c r="Z9" s="107" t="s">
        <v>28</v>
      </c>
      <c r="AA9" s="1"/>
      <c r="AB9" s="1"/>
      <c r="AC9" s="1"/>
      <c r="AD9" s="1"/>
      <c r="AE9" s="57"/>
      <c r="AF9" s="1"/>
      <c r="AG9" s="118"/>
      <c r="AH9" s="116"/>
      <c r="AI9" s="112"/>
      <c r="AJ9" s="116"/>
      <c r="AK9" s="112"/>
      <c r="AL9" s="112"/>
      <c r="AM9" s="113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/>
      <c r="BB9" s="68"/>
      <c r="BC9" s="68"/>
      <c r="BD9" s="69"/>
      <c r="BE9" s="1"/>
      <c r="BF9" s="1"/>
      <c r="BG9" s="67"/>
      <c r="BH9" s="68"/>
      <c r="BI9" s="68"/>
      <c r="BJ9" s="69"/>
      <c r="BK9" s="1"/>
    </row>
    <row r="10" spans="1:63" ht="22.5" customHeight="1">
      <c r="A10" s="1"/>
      <c r="B10" s="66" t="s">
        <v>29</v>
      </c>
      <c r="C10" s="96"/>
      <c r="D10" s="90"/>
      <c r="E10" s="90"/>
      <c r="F10" s="93"/>
      <c r="G10" s="90"/>
      <c r="H10" s="131" t="s">
        <v>34</v>
      </c>
      <c r="I10" s="131" t="s">
        <v>39</v>
      </c>
      <c r="J10" s="131" t="s">
        <v>30</v>
      </c>
      <c r="K10" s="131" t="s">
        <v>9</v>
      </c>
      <c r="L10" s="131" t="s">
        <v>31</v>
      </c>
      <c r="M10" s="131" t="s">
        <v>17</v>
      </c>
      <c r="N10" s="131" t="s">
        <v>9</v>
      </c>
      <c r="O10" s="90"/>
      <c r="P10" s="90"/>
      <c r="Q10" s="97"/>
      <c r="R10" s="39"/>
      <c r="S10" s="1"/>
      <c r="T10" s="105" t="s">
        <v>28</v>
      </c>
      <c r="U10" s="112" t="s">
        <v>28</v>
      </c>
      <c r="V10" s="106" t="s">
        <v>30</v>
      </c>
      <c r="W10" s="112" t="s">
        <v>30</v>
      </c>
      <c r="X10" s="112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1"/>
      <c r="AG10" s="111"/>
      <c r="AH10" s="112"/>
      <c r="AI10" s="112"/>
      <c r="AJ10" s="112"/>
      <c r="AK10" s="112"/>
      <c r="AL10" s="112"/>
      <c r="AM10" s="113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  <c r="BG10" s="67"/>
      <c r="BH10" s="68"/>
      <c r="BI10" s="68"/>
      <c r="BJ10" s="69"/>
      <c r="BK10" s="1"/>
    </row>
    <row r="11" spans="1:63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131" t="s">
        <v>16</v>
      </c>
      <c r="N11" s="90"/>
      <c r="O11" s="93"/>
      <c r="P11" s="90"/>
      <c r="Q11" s="92"/>
      <c r="R11" s="39"/>
      <c r="S11" s="1"/>
      <c r="T11" s="105" t="s">
        <v>32</v>
      </c>
      <c r="U11" s="106" t="s">
        <v>32</v>
      </c>
      <c r="V11" s="106" t="s">
        <v>32</v>
      </c>
      <c r="W11" s="106" t="s">
        <v>32</v>
      </c>
      <c r="X11" s="106" t="s">
        <v>19</v>
      </c>
      <c r="Y11" s="106" t="s">
        <v>19</v>
      </c>
      <c r="Z11" s="107" t="s">
        <v>19</v>
      </c>
      <c r="AA11" s="1"/>
      <c r="AB11" s="1"/>
      <c r="AC11" s="1"/>
      <c r="AD11" s="1"/>
      <c r="AE11" s="57"/>
      <c r="AF11" s="1"/>
      <c r="AG11" s="111"/>
      <c r="AH11" s="112"/>
      <c r="AI11" s="112"/>
      <c r="AJ11" s="112"/>
      <c r="AK11" s="112"/>
      <c r="AL11" s="112"/>
      <c r="AM11" s="11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  <c r="BG11" s="67"/>
      <c r="BH11" s="68"/>
      <c r="BI11" s="68"/>
      <c r="BJ11" s="69"/>
      <c r="BK11" s="1"/>
    </row>
    <row r="12" spans="1:63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131" t="s">
        <v>26</v>
      </c>
      <c r="N12" s="90"/>
      <c r="O12" s="90"/>
      <c r="P12" s="91"/>
      <c r="Q12" s="92"/>
      <c r="R12" s="39"/>
      <c r="S12" s="1"/>
      <c r="T12" s="105" t="s">
        <v>19</v>
      </c>
      <c r="U12" s="112" t="s">
        <v>19</v>
      </c>
      <c r="V12" s="106" t="s">
        <v>16</v>
      </c>
      <c r="W12" s="106" t="s">
        <v>16</v>
      </c>
      <c r="X12" s="112" t="s">
        <v>16</v>
      </c>
      <c r="Y12" s="112" t="s">
        <v>16</v>
      </c>
      <c r="Z12" s="107" t="s">
        <v>31</v>
      </c>
      <c r="AA12" s="1"/>
      <c r="AB12" s="1"/>
      <c r="AC12" s="1"/>
      <c r="AD12" s="1"/>
      <c r="AE12" s="57"/>
      <c r="AF12" s="1"/>
      <c r="AG12" s="111"/>
      <c r="AH12" s="112"/>
      <c r="AI12" s="112"/>
      <c r="AJ12" s="112"/>
      <c r="AK12" s="112"/>
      <c r="AL12" s="112"/>
      <c r="AM12" s="11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  <c r="BG12" s="67"/>
      <c r="BH12" s="68"/>
      <c r="BI12" s="68"/>
      <c r="BJ12" s="69"/>
      <c r="BK12" s="1"/>
    </row>
    <row r="13" spans="1:63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131" t="s">
        <v>24</v>
      </c>
      <c r="N13" s="90"/>
      <c r="O13" s="90"/>
      <c r="P13" s="90"/>
      <c r="Q13" s="92"/>
      <c r="R13" s="39"/>
      <c r="S13" s="1"/>
      <c r="T13" s="105" t="s">
        <v>31</v>
      </c>
      <c r="U13" s="106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07" t="s">
        <v>34</v>
      </c>
      <c r="AA13" s="1"/>
      <c r="AB13" s="1"/>
      <c r="AC13" s="1"/>
      <c r="AD13" s="1"/>
      <c r="AE13" s="57"/>
      <c r="AF13" s="1"/>
      <c r="AG13" s="111"/>
      <c r="AH13" s="112"/>
      <c r="AI13" s="112"/>
      <c r="AJ13" s="112"/>
      <c r="AK13" s="112"/>
      <c r="AL13" s="112"/>
      <c r="AM13" s="11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  <c r="BG13" s="67"/>
      <c r="BH13" s="68"/>
      <c r="BI13" s="68"/>
      <c r="BJ13" s="69"/>
      <c r="BK13" s="1"/>
    </row>
    <row r="14" spans="1:63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131" t="s">
        <v>41</v>
      </c>
      <c r="N14" s="131" t="s">
        <v>9</v>
      </c>
      <c r="O14" s="90"/>
      <c r="P14" s="90"/>
      <c r="Q14" s="95"/>
      <c r="R14" s="39"/>
      <c r="S14" s="1"/>
      <c r="T14" s="105" t="s">
        <v>34</v>
      </c>
      <c r="U14" s="106" t="s">
        <v>34</v>
      </c>
      <c r="V14" s="112" t="s">
        <v>34</v>
      </c>
      <c r="W14" s="112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1"/>
      <c r="AG14" s="111"/>
      <c r="AH14" s="112"/>
      <c r="AI14" s="112"/>
      <c r="AJ14" s="112"/>
      <c r="AK14" s="112"/>
      <c r="AL14" s="112"/>
      <c r="AM14" s="11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  <c r="BG14" s="67"/>
      <c r="BH14" s="68"/>
      <c r="BI14" s="68"/>
      <c r="BJ14" s="69"/>
      <c r="BK14" s="1"/>
    </row>
    <row r="15" spans="1:63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131" t="s">
        <v>12</v>
      </c>
      <c r="O15" s="89"/>
      <c r="P15" s="90"/>
      <c r="Q15" s="92"/>
      <c r="R15" s="39"/>
      <c r="S15" s="1"/>
      <c r="T15" s="105" t="s">
        <v>26</v>
      </c>
      <c r="U15" s="106" t="s">
        <v>26</v>
      </c>
      <c r="V15" s="106" t="s">
        <v>26</v>
      </c>
      <c r="W15" s="112" t="s">
        <v>26</v>
      </c>
      <c r="X15" s="106" t="s">
        <v>39</v>
      </c>
      <c r="Y15" s="106" t="s">
        <v>39</v>
      </c>
      <c r="Z15" s="107" t="s">
        <v>39</v>
      </c>
      <c r="AA15" s="1"/>
      <c r="AB15" s="1"/>
      <c r="AC15" s="1"/>
      <c r="AD15" s="1"/>
      <c r="AE15" s="57"/>
      <c r="AF15" s="1"/>
      <c r="AG15" s="111"/>
      <c r="AH15" s="112"/>
      <c r="AI15" s="112"/>
      <c r="AJ15" s="112"/>
      <c r="AK15" s="112"/>
      <c r="AL15" s="112"/>
      <c r="AM15" s="11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  <c r="BG15" s="67"/>
      <c r="BH15" s="68"/>
      <c r="BI15" s="68"/>
      <c r="BJ15" s="69"/>
      <c r="BK15" s="1"/>
    </row>
    <row r="16" spans="1:63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05" t="s">
        <v>39</v>
      </c>
      <c r="U16" s="106" t="s">
        <v>39</v>
      </c>
      <c r="V16" s="114" t="s">
        <v>39</v>
      </c>
      <c r="W16" s="108" t="s">
        <v>41</v>
      </c>
      <c r="X16" s="114" t="s">
        <v>41</v>
      </c>
      <c r="Y16" s="108" t="s">
        <v>42</v>
      </c>
      <c r="Z16" s="127" t="s">
        <v>43</v>
      </c>
      <c r="AA16" s="1"/>
      <c r="AB16" s="1"/>
      <c r="AC16" s="1"/>
      <c r="AD16" s="1"/>
      <c r="AE16" s="57"/>
      <c r="AF16" s="1"/>
      <c r="AG16" s="111"/>
      <c r="AH16" s="112"/>
      <c r="AI16" s="112"/>
      <c r="AJ16" s="112"/>
      <c r="AK16" s="112"/>
      <c r="AL16" s="112"/>
      <c r="AM16" s="11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  <c r="BG16" s="67"/>
      <c r="BH16" s="68"/>
      <c r="BI16" s="68"/>
      <c r="BJ16" s="69"/>
      <c r="BK16" s="1"/>
    </row>
    <row r="17" spans="1:63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1"/>
      <c r="T17" s="125" t="s">
        <v>45</v>
      </c>
      <c r="U17" s="127" t="s">
        <v>45</v>
      </c>
      <c r="V17" s="146">
        <f>J39</f>
        <v>69</v>
      </c>
      <c r="W17" s="147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1"/>
      <c r="AG17" s="117"/>
      <c r="AH17" s="114"/>
      <c r="AI17" s="146">
        <f>100-V17</f>
        <v>31</v>
      </c>
      <c r="AJ17" s="147"/>
      <c r="AK17" s="36" t="str">
        <f>IF(AI17&gt;19,"de litere",IF(AI17=1,"litera","litere"))</f>
        <v>de litere</v>
      </c>
      <c r="AL17" s="34"/>
      <c r="AM17" s="3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67"/>
      <c r="BB17" s="68"/>
      <c r="BC17" s="68"/>
      <c r="BD17" s="69"/>
      <c r="BE17" s="1"/>
      <c r="BF17" s="1"/>
      <c r="BG17" s="67"/>
      <c r="BH17" s="68"/>
      <c r="BI17" s="68"/>
      <c r="BJ17" s="69"/>
      <c r="BK17" s="1"/>
    </row>
    <row r="18" spans="1:63" ht="22.5" customHeight="1" thickBot="1">
      <c r="A18" s="1"/>
      <c r="B18" s="47"/>
      <c r="C18" s="46"/>
      <c r="D18" s="79" t="s">
        <v>56</v>
      </c>
      <c r="E18" s="141">
        <v>6</v>
      </c>
      <c r="F18" s="142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197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67"/>
      <c r="BB18" s="68"/>
      <c r="BC18" s="68"/>
      <c r="BD18" s="69"/>
      <c r="BE18" s="1"/>
      <c r="BF18" s="1"/>
      <c r="BG18" s="67"/>
      <c r="BH18" s="68"/>
      <c r="BI18" s="68"/>
      <c r="BJ18" s="69"/>
      <c r="BK18" s="1"/>
    </row>
    <row r="19" spans="1:63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70"/>
      <c r="BB19" s="71"/>
      <c r="BC19" s="71"/>
      <c r="BD19" s="72"/>
      <c r="BE19" s="1"/>
      <c r="BF19" s="1"/>
      <c r="BG19" s="70"/>
      <c r="BH19" s="71"/>
      <c r="BI19" s="71"/>
      <c r="BJ19" s="72"/>
      <c r="BK19" s="1"/>
    </row>
    <row r="20" spans="1:63" ht="22.5" customHeight="1" thickBot="1">
      <c r="A20" s="21"/>
      <c r="B20" s="50"/>
      <c r="C20" s="51"/>
      <c r="D20" s="49"/>
      <c r="E20" s="50" t="s">
        <v>193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 t="s">
        <v>196</v>
      </c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22"/>
      <c r="AF22" s="122"/>
      <c r="AG22" s="122"/>
      <c r="AH22" s="122"/>
      <c r="AI22" s="122"/>
      <c r="AJ22" s="122"/>
      <c r="AK22" s="122"/>
      <c r="AL22" s="122"/>
      <c r="AM22" s="122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64">
        <f>105-COUNTBLANK(AG3:AM17)</f>
        <v>33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69</v>
      </c>
      <c r="K39" s="4" t="s">
        <v>2</v>
      </c>
      <c r="M39" s="121">
        <f>A40+E40+I40+O40+U40-AB40</f>
        <v>27</v>
      </c>
      <c r="N39" s="4" t="s">
        <v>3</v>
      </c>
      <c r="Q39" s="121">
        <f>SUM(B40:D40)+SUM(F40:H40)+SUM(J40:N40)+SUM(P40:T40)+SUM(V40:Z40)</f>
        <v>40</v>
      </c>
      <c r="R39" s="4" t="s">
        <v>4</v>
      </c>
    </row>
    <row r="40" spans="1:27" ht="20.25">
      <c r="A40" s="4">
        <v>7</v>
      </c>
      <c r="B40" s="4">
        <v>2</v>
      </c>
      <c r="C40" s="4">
        <v>3</v>
      </c>
      <c r="D40" s="4">
        <v>3</v>
      </c>
      <c r="E40" s="4">
        <v>3</v>
      </c>
      <c r="F40" s="4">
        <v>2</v>
      </c>
      <c r="G40" s="4">
        <v>1</v>
      </c>
      <c r="H40" s="4">
        <v>1</v>
      </c>
      <c r="I40" s="4">
        <v>8</v>
      </c>
      <c r="J40" s="4">
        <v>1</v>
      </c>
      <c r="K40" s="4">
        <v>0</v>
      </c>
      <c r="L40" s="4">
        <v>3</v>
      </c>
      <c r="M40" s="4">
        <v>1</v>
      </c>
      <c r="N40" s="4">
        <v>6</v>
      </c>
      <c r="O40" s="4">
        <v>4</v>
      </c>
      <c r="P40" s="4">
        <v>2</v>
      </c>
      <c r="Q40" s="4">
        <v>0</v>
      </c>
      <c r="R40" s="4">
        <v>3</v>
      </c>
      <c r="S40">
        <v>3</v>
      </c>
      <c r="T40" s="6">
        <v>6</v>
      </c>
      <c r="U40" s="6">
        <v>5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/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/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/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>
        <v>2</v>
      </c>
      <c r="K63" s="8">
        <v>1</v>
      </c>
      <c r="L63" s="8">
        <v>1</v>
      </c>
      <c r="M63" s="8">
        <v>1</v>
      </c>
      <c r="N63" s="8">
        <v>9</v>
      </c>
      <c r="O63" s="8">
        <v>1</v>
      </c>
      <c r="P63" s="8">
        <v>1</v>
      </c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>
        <v>4</v>
      </c>
      <c r="L64" s="11"/>
      <c r="M64" s="11"/>
      <c r="N64" s="11">
        <v>1</v>
      </c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>
        <v>2</v>
      </c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>
        <v>1</v>
      </c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>
        <v>1</v>
      </c>
      <c r="L67" s="11"/>
      <c r="M67" s="11">
        <v>1</v>
      </c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>
        <v>1</v>
      </c>
      <c r="L68" s="11"/>
      <c r="M68" s="11">
        <v>1</v>
      </c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>
        <v>1</v>
      </c>
      <c r="L69" s="11"/>
      <c r="M69" s="11">
        <v>1</v>
      </c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>
        <v>1</v>
      </c>
      <c r="I70" s="11">
        <v>1</v>
      </c>
      <c r="J70" s="11">
        <v>4</v>
      </c>
      <c r="K70" s="11">
        <v>1</v>
      </c>
      <c r="L70" s="11">
        <v>1</v>
      </c>
      <c r="M70" s="11">
        <v>1</v>
      </c>
      <c r="N70" s="11">
        <v>1</v>
      </c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>
        <v>2</v>
      </c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>
        <v>1</v>
      </c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>
        <v>1</v>
      </c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>
        <v>8</v>
      </c>
      <c r="N74" s="11">
        <v>1</v>
      </c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>
        <v>1</v>
      </c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E18:F18"/>
    <mergeCell ref="T2:Z2"/>
    <mergeCell ref="AG2:AM2"/>
    <mergeCell ref="BA2:BD2"/>
    <mergeCell ref="BG2:BJ2"/>
    <mergeCell ref="V17:W17"/>
    <mergeCell ref="AI17:AJ17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K104"/>
  <sheetViews>
    <sheetView showRowColHeaders="0" tabSelected="1" zoomScale="90" zoomScaleNormal="90" zoomScalePageLayoutView="0" workbookViewId="0" topLeftCell="A1">
      <selection activeCell="BA22" sqref="BA2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1.421875" style="4" hidden="1" customWidth="1"/>
    <col min="28" max="31" width="1.421875" style="4" customWidth="1"/>
    <col min="32" max="39" width="4.28125" style="4" customWidth="1"/>
    <col min="40" max="40" width="4.28125" style="4" hidden="1" customWidth="1"/>
    <col min="41" max="51" width="5.7109375" style="4" hidden="1" customWidth="1"/>
    <col min="52" max="52" width="4.28125" style="4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33"/>
      <c r="B1" s="124" t="s">
        <v>60</v>
      </c>
      <c r="C1" s="1"/>
      <c r="D1" s="1"/>
      <c r="E1" s="169" t="s">
        <v>243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6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43" t="s">
        <v>7</v>
      </c>
      <c r="U2" s="144"/>
      <c r="V2" s="144"/>
      <c r="W2" s="144"/>
      <c r="X2" s="144"/>
      <c r="Y2" s="144"/>
      <c r="Z2" s="145"/>
      <c r="AA2" s="1"/>
      <c r="AB2" s="1"/>
      <c r="AC2" s="1"/>
      <c r="AD2" s="1"/>
      <c r="AE2" s="57"/>
      <c r="AF2" s="20"/>
      <c r="AG2" s="143" t="s">
        <v>55</v>
      </c>
      <c r="AH2" s="144"/>
      <c r="AI2" s="144"/>
      <c r="AJ2" s="144"/>
      <c r="AK2" s="144"/>
      <c r="AL2" s="144"/>
      <c r="AM2" s="145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3" t="s">
        <v>0</v>
      </c>
      <c r="BB2" s="144"/>
      <c r="BC2" s="144"/>
      <c r="BD2" s="145"/>
      <c r="BE2" s="1"/>
      <c r="BF2" s="1"/>
      <c r="BG2" s="143" t="s">
        <v>0</v>
      </c>
      <c r="BH2" s="144"/>
      <c r="BI2" s="144"/>
      <c r="BJ2" s="145"/>
      <c r="BK2" s="1"/>
    </row>
    <row r="3" spans="1:63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26" t="s">
        <v>9</v>
      </c>
      <c r="AA3" s="1"/>
      <c r="AB3" s="1"/>
      <c r="AC3" s="1"/>
      <c r="AD3" s="1"/>
      <c r="AE3" s="1"/>
      <c r="AF3" s="1"/>
      <c r="AG3" s="111" t="s">
        <v>34</v>
      </c>
      <c r="AH3" s="109" t="s">
        <v>30</v>
      </c>
      <c r="AI3" s="132" t="s">
        <v>9</v>
      </c>
      <c r="AJ3" s="132" t="s">
        <v>39</v>
      </c>
      <c r="AK3" s="132" t="s">
        <v>9</v>
      </c>
      <c r="AL3" s="132" t="s">
        <v>31</v>
      </c>
      <c r="AM3" s="133" t="s">
        <v>17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3">
        <v>1</v>
      </c>
      <c r="BB3" s="74" t="s">
        <v>79</v>
      </c>
      <c r="BC3" s="74" t="s">
        <v>64</v>
      </c>
      <c r="BD3" s="75">
        <v>72</v>
      </c>
      <c r="BE3" s="1"/>
      <c r="BF3" s="1"/>
      <c r="BG3" s="73"/>
      <c r="BH3" s="74"/>
      <c r="BI3" s="74"/>
      <c r="BJ3" s="75"/>
      <c r="BK3" s="1"/>
    </row>
    <row r="4" spans="1:63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1"/>
      <c r="T4" s="111" t="s">
        <v>9</v>
      </c>
      <c r="U4" s="112" t="s">
        <v>9</v>
      </c>
      <c r="V4" s="112" t="s">
        <v>9</v>
      </c>
      <c r="W4" s="112" t="s">
        <v>9</v>
      </c>
      <c r="X4" s="106" t="s">
        <v>11</v>
      </c>
      <c r="Y4" s="106" t="s">
        <v>11</v>
      </c>
      <c r="Z4" s="107" t="s">
        <v>12</v>
      </c>
      <c r="AA4" s="1"/>
      <c r="AB4" s="1"/>
      <c r="AC4" s="1"/>
      <c r="AD4" s="1"/>
      <c r="AE4" s="57"/>
      <c r="AF4" s="2"/>
      <c r="AG4" s="111" t="s">
        <v>17</v>
      </c>
      <c r="AH4" s="112" t="s">
        <v>31</v>
      </c>
      <c r="AI4" s="112" t="s">
        <v>12</v>
      </c>
      <c r="AJ4" s="112" t="s">
        <v>16</v>
      </c>
      <c r="AK4" s="112" t="s">
        <v>24</v>
      </c>
      <c r="AL4" s="112" t="s">
        <v>26</v>
      </c>
      <c r="AM4" s="113" t="s">
        <v>41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80</v>
      </c>
      <c r="BC4" s="68" t="s">
        <v>66</v>
      </c>
      <c r="BD4" s="69">
        <v>114</v>
      </c>
      <c r="BE4" s="1"/>
      <c r="BF4" s="1"/>
      <c r="BG4" s="67"/>
      <c r="BH4" s="68"/>
      <c r="BI4" s="68"/>
      <c r="BJ4" s="69"/>
      <c r="BK4" s="1"/>
    </row>
    <row r="5" spans="1:63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06" t="s">
        <v>12</v>
      </c>
      <c r="V5" s="112" t="s">
        <v>12</v>
      </c>
      <c r="W5" s="112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/>
      <c r="AE5" s="57"/>
      <c r="AF5" s="1"/>
      <c r="AG5" s="111" t="s">
        <v>12</v>
      </c>
      <c r="AH5" s="112" t="s">
        <v>9</v>
      </c>
      <c r="AI5" s="112" t="s">
        <v>30</v>
      </c>
      <c r="AJ5" s="112" t="s">
        <v>16</v>
      </c>
      <c r="AK5" s="112" t="s">
        <v>17</v>
      </c>
      <c r="AL5" s="112" t="s">
        <v>9</v>
      </c>
      <c r="AM5" s="113" t="s">
        <v>24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142</v>
      </c>
      <c r="BC5" s="68" t="s">
        <v>85</v>
      </c>
      <c r="BD5" s="69">
        <v>32</v>
      </c>
      <c r="BE5" s="1"/>
      <c r="BF5" s="1"/>
      <c r="BG5" s="67"/>
      <c r="BH5" s="68"/>
      <c r="BI5" s="68"/>
      <c r="BJ5" s="69"/>
      <c r="BK5" s="1"/>
    </row>
    <row r="6" spans="1:63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1"/>
      <c r="T6" s="111" t="s">
        <v>14</v>
      </c>
      <c r="U6" s="106" t="s">
        <v>17</v>
      </c>
      <c r="V6" s="106" t="s">
        <v>17</v>
      </c>
      <c r="W6" s="106" t="s">
        <v>17</v>
      </c>
      <c r="X6" s="112" t="s">
        <v>17</v>
      </c>
      <c r="Y6" s="112" t="s">
        <v>17</v>
      </c>
      <c r="Z6" s="113" t="s">
        <v>17</v>
      </c>
      <c r="AA6" s="1"/>
      <c r="AB6" s="1"/>
      <c r="AC6" s="1"/>
      <c r="AD6" s="1"/>
      <c r="AE6" s="57"/>
      <c r="AF6" s="1"/>
      <c r="AG6" s="111" t="s">
        <v>34</v>
      </c>
      <c r="AH6" s="112" t="s">
        <v>28</v>
      </c>
      <c r="AI6" s="112" t="s">
        <v>17</v>
      </c>
      <c r="AJ6" s="112" t="s">
        <v>31</v>
      </c>
      <c r="AK6" s="112" t="s">
        <v>17</v>
      </c>
      <c r="AL6" s="112" t="s">
        <v>17</v>
      </c>
      <c r="AM6" s="113" t="s">
        <v>14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143</v>
      </c>
      <c r="BC6" s="68" t="s">
        <v>144</v>
      </c>
      <c r="BD6" s="69">
        <v>17</v>
      </c>
      <c r="BE6" s="1"/>
      <c r="BF6" s="1"/>
      <c r="BG6" s="67"/>
      <c r="BH6" s="68"/>
      <c r="BI6" s="68"/>
      <c r="BJ6" s="69"/>
      <c r="BK6" s="1"/>
    </row>
    <row r="7" spans="1:63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131" t="s">
        <v>31</v>
      </c>
      <c r="N7" s="90"/>
      <c r="O7" s="90"/>
      <c r="P7" s="90"/>
      <c r="Q7" s="92"/>
      <c r="R7" s="39"/>
      <c r="S7" s="1"/>
      <c r="T7" s="111" t="s">
        <v>17</v>
      </c>
      <c r="U7" s="112" t="s">
        <v>17</v>
      </c>
      <c r="V7" s="112" t="s">
        <v>17</v>
      </c>
      <c r="W7" s="106" t="s">
        <v>20</v>
      </c>
      <c r="X7" s="106" t="s">
        <v>20</v>
      </c>
      <c r="Y7" s="106" t="s">
        <v>21</v>
      </c>
      <c r="Z7" s="113" t="s">
        <v>21</v>
      </c>
      <c r="AA7" s="1"/>
      <c r="AB7" s="1"/>
      <c r="AC7" s="1"/>
      <c r="AD7" s="1"/>
      <c r="AE7" s="57"/>
      <c r="AF7" s="1"/>
      <c r="AG7" s="111" t="s">
        <v>21</v>
      </c>
      <c r="AH7" s="112" t="s">
        <v>31</v>
      </c>
      <c r="AI7" s="112" t="s">
        <v>19</v>
      </c>
      <c r="AJ7" s="116"/>
      <c r="AK7" s="116"/>
      <c r="AL7" s="116"/>
      <c r="AM7" s="119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98</v>
      </c>
      <c r="BC7" s="68" t="s">
        <v>145</v>
      </c>
      <c r="BD7" s="69">
        <v>14</v>
      </c>
      <c r="BE7" s="1"/>
      <c r="BF7" s="1"/>
      <c r="BG7" s="67"/>
      <c r="BH7" s="68"/>
      <c r="BI7" s="68"/>
      <c r="BJ7" s="69"/>
      <c r="BK7" s="1"/>
    </row>
    <row r="8" spans="1:63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131" t="s">
        <v>16</v>
      </c>
      <c r="M8" s="131" t="s">
        <v>17</v>
      </c>
      <c r="N8" s="90"/>
      <c r="O8" s="90"/>
      <c r="P8" s="91"/>
      <c r="Q8" s="92"/>
      <c r="R8" s="39"/>
      <c r="S8" s="1"/>
      <c r="T8" s="105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/>
      <c r="AE8" s="57"/>
      <c r="AF8" s="1"/>
      <c r="AG8" s="118"/>
      <c r="AH8" s="116"/>
      <c r="AI8" s="116"/>
      <c r="AJ8" s="116"/>
      <c r="AK8" s="116"/>
      <c r="AL8" s="116"/>
      <c r="AM8" s="119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83</v>
      </c>
      <c r="BC8" s="68" t="s">
        <v>146</v>
      </c>
      <c r="BD8" s="69">
        <v>12</v>
      </c>
      <c r="BE8" s="1"/>
      <c r="BF8" s="1"/>
      <c r="BG8" s="67"/>
      <c r="BH8" s="68"/>
      <c r="BI8" s="68"/>
      <c r="BJ8" s="69"/>
      <c r="BK8" s="1"/>
    </row>
    <row r="9" spans="1:63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131" t="s">
        <v>17</v>
      </c>
      <c r="M9" s="131" t="s">
        <v>12</v>
      </c>
      <c r="N9" s="90"/>
      <c r="O9" s="93"/>
      <c r="P9" s="90"/>
      <c r="Q9" s="92"/>
      <c r="R9" s="39"/>
      <c r="S9" s="1"/>
      <c r="T9" s="105" t="s">
        <v>24</v>
      </c>
      <c r="U9" s="106" t="s">
        <v>24</v>
      </c>
      <c r="V9" s="112" t="s">
        <v>24</v>
      </c>
      <c r="W9" s="112" t="s">
        <v>24</v>
      </c>
      <c r="X9" s="106" t="s">
        <v>27</v>
      </c>
      <c r="Y9" s="106" t="s">
        <v>28</v>
      </c>
      <c r="Z9" s="107" t="s">
        <v>28</v>
      </c>
      <c r="AA9" s="1"/>
      <c r="AB9" s="1"/>
      <c r="AC9" s="1"/>
      <c r="AD9" s="1"/>
      <c r="AE9" s="57"/>
      <c r="AF9" s="1"/>
      <c r="AG9" s="118"/>
      <c r="AH9" s="116"/>
      <c r="AI9" s="112"/>
      <c r="AJ9" s="116"/>
      <c r="AK9" s="112"/>
      <c r="AL9" s="112"/>
      <c r="AM9" s="113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>
        <v>7</v>
      </c>
      <c r="BB9" s="68" t="s">
        <v>147</v>
      </c>
      <c r="BC9" s="68" t="s">
        <v>148</v>
      </c>
      <c r="BD9" s="69">
        <v>25</v>
      </c>
      <c r="BE9" s="1"/>
      <c r="BF9" s="1"/>
      <c r="BG9" s="67"/>
      <c r="BH9" s="68"/>
      <c r="BI9" s="68"/>
      <c r="BJ9" s="69"/>
      <c r="BK9" s="1"/>
    </row>
    <row r="10" spans="1:63" ht="22.5" customHeight="1">
      <c r="A10" s="1"/>
      <c r="B10" s="66" t="s">
        <v>29</v>
      </c>
      <c r="C10" s="96"/>
      <c r="D10" s="90"/>
      <c r="E10" s="90"/>
      <c r="F10" s="93"/>
      <c r="G10" s="90"/>
      <c r="H10" s="131" t="s">
        <v>34</v>
      </c>
      <c r="I10" s="131" t="s">
        <v>39</v>
      </c>
      <c r="J10" s="131" t="s">
        <v>30</v>
      </c>
      <c r="K10" s="131" t="s">
        <v>9</v>
      </c>
      <c r="L10" s="131" t="s">
        <v>31</v>
      </c>
      <c r="M10" s="131" t="s">
        <v>17</v>
      </c>
      <c r="N10" s="131" t="s">
        <v>9</v>
      </c>
      <c r="O10" s="90"/>
      <c r="P10" s="90"/>
      <c r="Q10" s="134" t="s">
        <v>14</v>
      </c>
      <c r="R10" s="39"/>
      <c r="S10" s="1"/>
      <c r="T10" s="105" t="s">
        <v>28</v>
      </c>
      <c r="U10" s="112" t="s">
        <v>28</v>
      </c>
      <c r="V10" s="106" t="s">
        <v>30</v>
      </c>
      <c r="W10" s="112" t="s">
        <v>30</v>
      </c>
      <c r="X10" s="112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1"/>
      <c r="AG10" s="111"/>
      <c r="AH10" s="112"/>
      <c r="AI10" s="112"/>
      <c r="AJ10" s="112"/>
      <c r="AK10" s="112"/>
      <c r="AL10" s="112"/>
      <c r="AM10" s="113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>
        <v>8</v>
      </c>
      <c r="BB10" s="68" t="s">
        <v>73</v>
      </c>
      <c r="BC10" s="68" t="s">
        <v>92</v>
      </c>
      <c r="BD10" s="69">
        <v>284</v>
      </c>
      <c r="BE10" s="1"/>
      <c r="BF10" s="1"/>
      <c r="BG10" s="67"/>
      <c r="BH10" s="68"/>
      <c r="BI10" s="68"/>
      <c r="BJ10" s="69"/>
      <c r="BK10" s="1"/>
    </row>
    <row r="11" spans="1:63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131" t="s">
        <v>16</v>
      </c>
      <c r="N11" s="90"/>
      <c r="O11" s="93"/>
      <c r="P11" s="90"/>
      <c r="Q11" s="134" t="s">
        <v>17</v>
      </c>
      <c r="R11" s="39"/>
      <c r="S11" s="1"/>
      <c r="T11" s="105" t="s">
        <v>32</v>
      </c>
      <c r="U11" s="106" t="s">
        <v>32</v>
      </c>
      <c r="V11" s="106" t="s">
        <v>32</v>
      </c>
      <c r="W11" s="106" t="s">
        <v>32</v>
      </c>
      <c r="X11" s="106" t="s">
        <v>19</v>
      </c>
      <c r="Y11" s="106" t="s">
        <v>19</v>
      </c>
      <c r="Z11" s="107" t="s">
        <v>19</v>
      </c>
      <c r="AA11" s="1"/>
      <c r="AB11" s="1"/>
      <c r="AC11" s="1"/>
      <c r="AD11" s="1"/>
      <c r="AE11" s="57"/>
      <c r="AF11" s="1"/>
      <c r="AG11" s="111"/>
      <c r="AH11" s="112"/>
      <c r="AI11" s="112"/>
      <c r="AJ11" s="112"/>
      <c r="AK11" s="112"/>
      <c r="AL11" s="112"/>
      <c r="AM11" s="11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  <c r="BG11" s="67"/>
      <c r="BH11" s="68"/>
      <c r="BI11" s="68"/>
      <c r="BJ11" s="69"/>
      <c r="BK11" s="1"/>
    </row>
    <row r="12" spans="1:63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131" t="s">
        <v>26</v>
      </c>
      <c r="N12" s="90"/>
      <c r="O12" s="90"/>
      <c r="P12" s="91"/>
      <c r="Q12" s="134" t="s">
        <v>31</v>
      </c>
      <c r="R12" s="39"/>
      <c r="S12" s="1"/>
      <c r="T12" s="105" t="s">
        <v>19</v>
      </c>
      <c r="U12" s="112" t="s">
        <v>19</v>
      </c>
      <c r="V12" s="106" t="s">
        <v>16</v>
      </c>
      <c r="W12" s="106" t="s">
        <v>16</v>
      </c>
      <c r="X12" s="112" t="s">
        <v>16</v>
      </c>
      <c r="Y12" s="112" t="s">
        <v>16</v>
      </c>
      <c r="Z12" s="107" t="s">
        <v>31</v>
      </c>
      <c r="AA12" s="1"/>
      <c r="AB12" s="1"/>
      <c r="AC12" s="1"/>
      <c r="AD12" s="1"/>
      <c r="AE12" s="57"/>
      <c r="AF12" s="1"/>
      <c r="AG12" s="111"/>
      <c r="AH12" s="112"/>
      <c r="AI12" s="112"/>
      <c r="AJ12" s="112"/>
      <c r="AK12" s="112"/>
      <c r="AL12" s="112"/>
      <c r="AM12" s="11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  <c r="BG12" s="67"/>
      <c r="BH12" s="68"/>
      <c r="BI12" s="68"/>
      <c r="BJ12" s="69"/>
      <c r="BK12" s="1"/>
    </row>
    <row r="13" spans="1:63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131" t="s">
        <v>24</v>
      </c>
      <c r="N13" s="131" t="s">
        <v>12</v>
      </c>
      <c r="O13" s="90"/>
      <c r="P13" s="90"/>
      <c r="Q13" s="134" t="s">
        <v>19</v>
      </c>
      <c r="R13" s="39"/>
      <c r="S13" s="1"/>
      <c r="T13" s="105" t="s">
        <v>31</v>
      </c>
      <c r="U13" s="106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07" t="s">
        <v>34</v>
      </c>
      <c r="AA13" s="1"/>
      <c r="AB13" s="1"/>
      <c r="AC13" s="1"/>
      <c r="AD13" s="1"/>
      <c r="AE13" s="57"/>
      <c r="AF13" s="1"/>
      <c r="AG13" s="111"/>
      <c r="AH13" s="112"/>
      <c r="AI13" s="112"/>
      <c r="AJ13" s="112"/>
      <c r="AK13" s="112"/>
      <c r="AL13" s="112"/>
      <c r="AM13" s="11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  <c r="BG13" s="67"/>
      <c r="BH13" s="68"/>
      <c r="BI13" s="68"/>
      <c r="BJ13" s="69"/>
      <c r="BK13" s="1"/>
    </row>
    <row r="14" spans="1:63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131" t="s">
        <v>41</v>
      </c>
      <c r="N14" s="131" t="s">
        <v>9</v>
      </c>
      <c r="O14" s="131" t="s">
        <v>28</v>
      </c>
      <c r="P14" s="90"/>
      <c r="Q14" s="134" t="s">
        <v>21</v>
      </c>
      <c r="R14" s="39"/>
      <c r="S14" s="1"/>
      <c r="T14" s="105" t="s">
        <v>34</v>
      </c>
      <c r="U14" s="106" t="s">
        <v>34</v>
      </c>
      <c r="V14" s="112" t="s">
        <v>34</v>
      </c>
      <c r="W14" s="112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1"/>
      <c r="AG14" s="111"/>
      <c r="AH14" s="112"/>
      <c r="AI14" s="112"/>
      <c r="AJ14" s="112"/>
      <c r="AK14" s="112"/>
      <c r="AL14" s="112"/>
      <c r="AM14" s="11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  <c r="BG14" s="67"/>
      <c r="BH14" s="68"/>
      <c r="BI14" s="68"/>
      <c r="BJ14" s="69"/>
      <c r="BK14" s="1"/>
    </row>
    <row r="15" spans="1:63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131" t="s">
        <v>17</v>
      </c>
      <c r="N15" s="131" t="s">
        <v>30</v>
      </c>
      <c r="O15" s="131" t="s">
        <v>24</v>
      </c>
      <c r="P15" s="131" t="s">
        <v>34</v>
      </c>
      <c r="Q15" s="134" t="s">
        <v>9</v>
      </c>
      <c r="R15" s="39"/>
      <c r="S15" s="1"/>
      <c r="T15" s="105" t="s">
        <v>26</v>
      </c>
      <c r="U15" s="106" t="s">
        <v>26</v>
      </c>
      <c r="V15" s="106" t="s">
        <v>26</v>
      </c>
      <c r="W15" s="112" t="s">
        <v>26</v>
      </c>
      <c r="X15" s="106" t="s">
        <v>39</v>
      </c>
      <c r="Y15" s="106" t="s">
        <v>39</v>
      </c>
      <c r="Z15" s="107" t="s">
        <v>39</v>
      </c>
      <c r="AA15" s="1"/>
      <c r="AB15" s="1"/>
      <c r="AC15" s="1"/>
      <c r="AD15" s="1"/>
      <c r="AE15" s="57"/>
      <c r="AF15" s="1"/>
      <c r="AG15" s="111"/>
      <c r="AH15" s="112"/>
      <c r="AI15" s="112"/>
      <c r="AJ15" s="112"/>
      <c r="AK15" s="112"/>
      <c r="AL15" s="112"/>
      <c r="AM15" s="11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  <c r="BG15" s="67"/>
      <c r="BH15" s="68"/>
      <c r="BI15" s="68"/>
      <c r="BJ15" s="69"/>
      <c r="BK15" s="1"/>
    </row>
    <row r="16" spans="1:63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134" t="s">
        <v>31</v>
      </c>
      <c r="R16" s="39"/>
      <c r="S16" s="1"/>
      <c r="T16" s="105" t="s">
        <v>39</v>
      </c>
      <c r="U16" s="106" t="s">
        <v>39</v>
      </c>
      <c r="V16" s="114" t="s">
        <v>39</v>
      </c>
      <c r="W16" s="108" t="s">
        <v>41</v>
      </c>
      <c r="X16" s="114" t="s">
        <v>41</v>
      </c>
      <c r="Y16" s="108" t="s">
        <v>42</v>
      </c>
      <c r="Z16" s="127" t="s">
        <v>43</v>
      </c>
      <c r="AA16" s="1"/>
      <c r="AB16" s="1"/>
      <c r="AC16" s="1"/>
      <c r="AD16" s="1"/>
      <c r="AE16" s="57"/>
      <c r="AF16" s="1"/>
      <c r="AG16" s="111"/>
      <c r="AH16" s="112"/>
      <c r="AI16" s="112"/>
      <c r="AJ16" s="112"/>
      <c r="AK16" s="112"/>
      <c r="AL16" s="112"/>
      <c r="AM16" s="11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  <c r="BG16" s="67"/>
      <c r="BH16" s="68"/>
      <c r="BI16" s="68"/>
      <c r="BJ16" s="69"/>
      <c r="BK16" s="1"/>
    </row>
    <row r="17" spans="1:63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35" t="s">
        <v>17</v>
      </c>
      <c r="R17" s="39"/>
      <c r="S17" s="1"/>
      <c r="T17" s="125" t="s">
        <v>45</v>
      </c>
      <c r="U17" s="127" t="s">
        <v>45</v>
      </c>
      <c r="V17" s="146">
        <f>J39</f>
        <v>69</v>
      </c>
      <c r="W17" s="147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1"/>
      <c r="AG17" s="117"/>
      <c r="AH17" s="114"/>
      <c r="AI17" s="146">
        <f>100-V17</f>
        <v>31</v>
      </c>
      <c r="AJ17" s="147"/>
      <c r="AK17" s="36" t="str">
        <f>IF(AI17&gt;19,"de litere",IF(AI17=1,"litera","litere"))</f>
        <v>de litere</v>
      </c>
      <c r="AL17" s="34"/>
      <c r="AM17" s="3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67"/>
      <c r="BB17" s="68"/>
      <c r="BC17" s="68"/>
      <c r="BD17" s="69"/>
      <c r="BE17" s="1"/>
      <c r="BF17" s="1"/>
      <c r="BG17" s="67"/>
      <c r="BH17" s="68"/>
      <c r="BI17" s="68"/>
      <c r="BJ17" s="69"/>
      <c r="BK17" s="1"/>
    </row>
    <row r="18" spans="1:63" ht="22.5" customHeight="1" thickBot="1">
      <c r="A18" s="1"/>
      <c r="B18" s="47"/>
      <c r="C18" s="46"/>
      <c r="D18" s="79" t="s">
        <v>56</v>
      </c>
      <c r="E18" s="141">
        <v>8</v>
      </c>
      <c r="F18" s="142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149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67"/>
      <c r="BB18" s="68"/>
      <c r="BC18" s="68"/>
      <c r="BD18" s="69"/>
      <c r="BE18" s="1"/>
      <c r="BF18" s="1"/>
      <c r="BG18" s="67"/>
      <c r="BH18" s="68"/>
      <c r="BI18" s="68"/>
      <c r="BJ18" s="69"/>
      <c r="BK18" s="1"/>
    </row>
    <row r="19" spans="1:63" ht="22.5" customHeight="1" thickBot="1">
      <c r="A19" s="1"/>
      <c r="B19" s="20"/>
      <c r="C19" s="1"/>
      <c r="D19" s="1"/>
      <c r="E19" s="20"/>
      <c r="F19" s="1"/>
      <c r="G19" s="1"/>
      <c r="H19" s="1"/>
      <c r="I19" s="1"/>
      <c r="J19" s="1"/>
      <c r="K19" s="1"/>
      <c r="L19" s="1"/>
      <c r="M19" s="1"/>
      <c r="N19" s="1"/>
      <c r="O19" s="22"/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70"/>
      <c r="BB19" s="71"/>
      <c r="BC19" s="71"/>
      <c r="BD19" s="72"/>
      <c r="BE19" s="1"/>
      <c r="BF19" s="1"/>
      <c r="BG19" s="70"/>
      <c r="BH19" s="71"/>
      <c r="BI19" s="71"/>
      <c r="BJ19" s="72"/>
      <c r="BK19" s="1"/>
    </row>
    <row r="20" spans="1:63" ht="22.5" customHeight="1" thickBot="1">
      <c r="A20" s="21"/>
      <c r="B20" s="50"/>
      <c r="C20" s="51"/>
      <c r="D20" s="49"/>
      <c r="E20" s="170" t="s">
        <v>255</v>
      </c>
      <c r="F20" s="52"/>
      <c r="G20" s="52"/>
      <c r="H20" s="52"/>
      <c r="I20" s="52"/>
      <c r="J20" s="52"/>
      <c r="K20" s="52"/>
      <c r="L20" s="52"/>
      <c r="M20" s="51"/>
      <c r="N20" s="49"/>
      <c r="O20" s="167" t="s">
        <v>244</v>
      </c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22"/>
      <c r="AF22" s="122"/>
      <c r="AG22" s="122"/>
      <c r="AH22" s="122"/>
      <c r="AI22" s="122"/>
      <c r="AJ22" s="122"/>
      <c r="AK22" s="122"/>
      <c r="AL22" s="122"/>
      <c r="AM22" s="122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64">
        <f>105-COUNTBLANK(AG3:AM17)</f>
        <v>33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69</v>
      </c>
      <c r="K39" s="4" t="s">
        <v>2</v>
      </c>
      <c r="M39" s="121">
        <f>A40+E40+I40+O40+U40-AB40</f>
        <v>27</v>
      </c>
      <c r="N39" s="4" t="s">
        <v>3</v>
      </c>
      <c r="Q39" s="121">
        <f>SUM(B40:D40)+SUM(F40:H40)+SUM(J40:N40)+SUM(P40:T40)+SUM(V40:Z40)</f>
        <v>40</v>
      </c>
      <c r="R39" s="4" t="s">
        <v>4</v>
      </c>
    </row>
    <row r="40" spans="1:27" ht="20.25">
      <c r="A40" s="4">
        <v>7</v>
      </c>
      <c r="B40" s="4">
        <v>2</v>
      </c>
      <c r="C40" s="4">
        <v>3</v>
      </c>
      <c r="D40" s="4">
        <v>3</v>
      </c>
      <c r="E40" s="4">
        <v>3</v>
      </c>
      <c r="F40" s="4">
        <v>2</v>
      </c>
      <c r="G40" s="4">
        <v>1</v>
      </c>
      <c r="H40" s="4">
        <v>1</v>
      </c>
      <c r="I40" s="4">
        <v>8</v>
      </c>
      <c r="J40" s="4">
        <v>1</v>
      </c>
      <c r="K40" s="4">
        <v>0</v>
      </c>
      <c r="L40" s="4">
        <v>3</v>
      </c>
      <c r="M40" s="4">
        <v>1</v>
      </c>
      <c r="N40" s="4">
        <v>6</v>
      </c>
      <c r="O40" s="4">
        <v>4</v>
      </c>
      <c r="P40" s="4">
        <v>2</v>
      </c>
      <c r="Q40" s="4">
        <v>0</v>
      </c>
      <c r="R40" s="4">
        <v>3</v>
      </c>
      <c r="S40">
        <v>3</v>
      </c>
      <c r="T40" s="6">
        <v>6</v>
      </c>
      <c r="U40" s="6">
        <v>5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/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/>
      <c r="O54" s="11"/>
      <c r="P54" s="11"/>
      <c r="Q54" s="12"/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/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/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>
        <v>1</v>
      </c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>
        <v>2</v>
      </c>
      <c r="M68" s="11">
        <v>1</v>
      </c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>
        <v>1</v>
      </c>
      <c r="M69" s="11">
        <v>1</v>
      </c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>
        <v>1</v>
      </c>
      <c r="I70" s="11">
        <v>1</v>
      </c>
      <c r="J70" s="11">
        <v>4</v>
      </c>
      <c r="K70" s="11">
        <v>1</v>
      </c>
      <c r="L70" s="11">
        <v>1</v>
      </c>
      <c r="M70" s="11">
        <v>1</v>
      </c>
      <c r="N70" s="11">
        <v>1</v>
      </c>
      <c r="O70" s="11"/>
      <c r="P70" s="11"/>
      <c r="Q70" s="12">
        <v>2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>
        <v>2</v>
      </c>
      <c r="N71" s="11"/>
      <c r="O71" s="11"/>
      <c r="P71" s="11"/>
      <c r="Q71" s="12">
        <v>1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>
        <v>1</v>
      </c>
      <c r="N72" s="11"/>
      <c r="O72" s="11"/>
      <c r="P72" s="11"/>
      <c r="Q72" s="12">
        <v>1</v>
      </c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>
        <v>1</v>
      </c>
      <c r="N73" s="11">
        <v>1</v>
      </c>
      <c r="O73" s="11"/>
      <c r="P73" s="11"/>
      <c r="Q73" s="12">
        <v>1</v>
      </c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>
        <v>8</v>
      </c>
      <c r="N74" s="11">
        <v>1</v>
      </c>
      <c r="O74" s="11">
        <v>1</v>
      </c>
      <c r="P74" s="11"/>
      <c r="Q74" s="12">
        <v>9</v>
      </c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>
        <v>1</v>
      </c>
      <c r="N75" s="11">
        <v>4</v>
      </c>
      <c r="O75" s="11">
        <v>1</v>
      </c>
      <c r="P75" s="11">
        <v>1</v>
      </c>
      <c r="Q75" s="12">
        <v>1</v>
      </c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>
        <v>1</v>
      </c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>
        <v>1</v>
      </c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E18:F18"/>
    <mergeCell ref="T2:Z2"/>
    <mergeCell ref="AG2:AM2"/>
    <mergeCell ref="BA2:BD2"/>
    <mergeCell ref="BG2:BJ2"/>
    <mergeCell ref="V17:W17"/>
    <mergeCell ref="AI17:AJ17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K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1.421875" style="4" hidden="1" customWidth="1"/>
    <col min="28" max="31" width="1.421875" style="4" customWidth="1"/>
    <col min="32" max="39" width="4.28125" style="4" customWidth="1"/>
    <col min="40" max="40" width="4.28125" style="4" hidden="1" customWidth="1"/>
    <col min="41" max="51" width="5.7109375" style="4" hidden="1" customWidth="1"/>
    <col min="52" max="52" width="4.28125" style="4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33"/>
      <c r="B1" s="124" t="s">
        <v>60</v>
      </c>
      <c r="C1" s="1"/>
      <c r="D1" s="1"/>
      <c r="E1" s="124" t="s">
        <v>245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6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43" t="s">
        <v>7</v>
      </c>
      <c r="U2" s="144"/>
      <c r="V2" s="144"/>
      <c r="W2" s="144"/>
      <c r="X2" s="144"/>
      <c r="Y2" s="144"/>
      <c r="Z2" s="145"/>
      <c r="AA2" s="1"/>
      <c r="AB2" s="1"/>
      <c r="AC2" s="1"/>
      <c r="AD2" s="1"/>
      <c r="AE2" s="57"/>
      <c r="AF2" s="20"/>
      <c r="AG2" s="143" t="s">
        <v>55</v>
      </c>
      <c r="AH2" s="144"/>
      <c r="AI2" s="144"/>
      <c r="AJ2" s="144"/>
      <c r="AK2" s="144"/>
      <c r="AL2" s="144"/>
      <c r="AM2" s="145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3" t="s">
        <v>0</v>
      </c>
      <c r="BB2" s="144"/>
      <c r="BC2" s="144"/>
      <c r="BD2" s="145"/>
      <c r="BE2" s="1"/>
      <c r="BF2" s="1"/>
      <c r="BG2" s="143" t="s">
        <v>0</v>
      </c>
      <c r="BH2" s="144"/>
      <c r="BI2" s="144"/>
      <c r="BJ2" s="145"/>
      <c r="BK2" s="1"/>
    </row>
    <row r="3" spans="1:63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26" t="s">
        <v>9</v>
      </c>
      <c r="AA3" s="1"/>
      <c r="AB3" s="1"/>
      <c r="AC3" s="1"/>
      <c r="AD3" s="1"/>
      <c r="AE3" s="1"/>
      <c r="AF3" s="1"/>
      <c r="AG3" s="111" t="s">
        <v>34</v>
      </c>
      <c r="AH3" s="109" t="s">
        <v>30</v>
      </c>
      <c r="AI3" s="132" t="s">
        <v>9</v>
      </c>
      <c r="AJ3" s="132" t="s">
        <v>39</v>
      </c>
      <c r="AK3" s="132" t="s">
        <v>9</v>
      </c>
      <c r="AL3" s="132" t="s">
        <v>31</v>
      </c>
      <c r="AM3" s="133" t="s">
        <v>17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3">
        <v>1</v>
      </c>
      <c r="BB3" s="74" t="s">
        <v>216</v>
      </c>
      <c r="BC3" s="74" t="s">
        <v>94</v>
      </c>
      <c r="BD3" s="75">
        <v>72</v>
      </c>
      <c r="BE3" s="1"/>
      <c r="BF3" s="1"/>
      <c r="BG3" s="73"/>
      <c r="BH3" s="74"/>
      <c r="BI3" s="74"/>
      <c r="BJ3" s="75"/>
      <c r="BK3" s="1"/>
    </row>
    <row r="4" spans="1:63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1"/>
      <c r="T4" s="111" t="s">
        <v>9</v>
      </c>
      <c r="U4" s="112" t="s">
        <v>9</v>
      </c>
      <c r="V4" s="112" t="s">
        <v>9</v>
      </c>
      <c r="W4" s="112" t="s">
        <v>9</v>
      </c>
      <c r="X4" s="106" t="s">
        <v>11</v>
      </c>
      <c r="Y4" s="106" t="s">
        <v>11</v>
      </c>
      <c r="Z4" s="107" t="s">
        <v>12</v>
      </c>
      <c r="AA4" s="1"/>
      <c r="AB4" s="1"/>
      <c r="AC4" s="1"/>
      <c r="AD4" s="1"/>
      <c r="AE4" s="57"/>
      <c r="AF4" s="2"/>
      <c r="AG4" s="111" t="s">
        <v>17</v>
      </c>
      <c r="AH4" s="112" t="s">
        <v>31</v>
      </c>
      <c r="AI4" s="112" t="s">
        <v>12</v>
      </c>
      <c r="AJ4" s="112" t="s">
        <v>16</v>
      </c>
      <c r="AK4" s="112" t="s">
        <v>24</v>
      </c>
      <c r="AL4" s="112" t="s">
        <v>26</v>
      </c>
      <c r="AM4" s="113" t="s">
        <v>41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215</v>
      </c>
      <c r="BC4" s="68" t="s">
        <v>214</v>
      </c>
      <c r="BD4" s="69">
        <v>8</v>
      </c>
      <c r="BE4" s="1"/>
      <c r="BF4" s="1"/>
      <c r="BG4" s="67"/>
      <c r="BH4" s="68"/>
      <c r="BI4" s="68"/>
      <c r="BJ4" s="69"/>
      <c r="BK4" s="1"/>
    </row>
    <row r="5" spans="1:63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06" t="s">
        <v>12</v>
      </c>
      <c r="V5" s="112" t="s">
        <v>12</v>
      </c>
      <c r="W5" s="112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/>
      <c r="AE5" s="57"/>
      <c r="AF5" s="1"/>
      <c r="AG5" s="111" t="s">
        <v>12</v>
      </c>
      <c r="AH5" s="112" t="s">
        <v>9</v>
      </c>
      <c r="AI5" s="112" t="s">
        <v>30</v>
      </c>
      <c r="AJ5" s="112" t="s">
        <v>16</v>
      </c>
      <c r="AK5" s="112" t="s">
        <v>17</v>
      </c>
      <c r="AL5" s="112" t="s">
        <v>9</v>
      </c>
      <c r="AM5" s="113" t="s">
        <v>24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209</v>
      </c>
      <c r="BC5" s="68" t="s">
        <v>213</v>
      </c>
      <c r="BD5" s="69">
        <v>7</v>
      </c>
      <c r="BE5" s="1"/>
      <c r="BF5" s="1"/>
      <c r="BG5" s="67"/>
      <c r="BH5" s="68"/>
      <c r="BI5" s="68"/>
      <c r="BJ5" s="69"/>
      <c r="BK5" s="1"/>
    </row>
    <row r="6" spans="1:63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1"/>
      <c r="T6" s="111" t="s">
        <v>14</v>
      </c>
      <c r="U6" s="106" t="s">
        <v>17</v>
      </c>
      <c r="V6" s="106" t="s">
        <v>17</v>
      </c>
      <c r="W6" s="106" t="s">
        <v>17</v>
      </c>
      <c r="X6" s="112" t="s">
        <v>17</v>
      </c>
      <c r="Y6" s="112" t="s">
        <v>17</v>
      </c>
      <c r="Z6" s="113" t="s">
        <v>17</v>
      </c>
      <c r="AA6" s="1"/>
      <c r="AB6" s="1"/>
      <c r="AC6" s="1"/>
      <c r="AD6" s="1"/>
      <c r="AE6" s="57"/>
      <c r="AF6" s="1"/>
      <c r="AG6" s="111" t="s">
        <v>34</v>
      </c>
      <c r="AH6" s="112" t="s">
        <v>28</v>
      </c>
      <c r="AI6" s="112" t="s">
        <v>17</v>
      </c>
      <c r="AJ6" s="112" t="s">
        <v>31</v>
      </c>
      <c r="AK6" s="112" t="s">
        <v>17</v>
      </c>
      <c r="AL6" s="112" t="s">
        <v>17</v>
      </c>
      <c r="AM6" s="113" t="s">
        <v>14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212</v>
      </c>
      <c r="BC6" s="68" t="s">
        <v>136</v>
      </c>
      <c r="BD6" s="69">
        <v>94</v>
      </c>
      <c r="BE6" s="1"/>
      <c r="BF6" s="1"/>
      <c r="BG6" s="67"/>
      <c r="BH6" s="68"/>
      <c r="BI6" s="68"/>
      <c r="BJ6" s="69"/>
      <c r="BK6" s="1"/>
    </row>
    <row r="7" spans="1:63" ht="22.5" customHeight="1">
      <c r="A7" s="1"/>
      <c r="B7" s="66" t="s">
        <v>18</v>
      </c>
      <c r="C7" s="88"/>
      <c r="D7" s="90"/>
      <c r="E7" s="90"/>
      <c r="F7" s="90"/>
      <c r="G7" s="89"/>
      <c r="H7" s="131" t="s">
        <v>12</v>
      </c>
      <c r="I7" s="90"/>
      <c r="J7" s="90"/>
      <c r="K7" s="90"/>
      <c r="L7" s="90"/>
      <c r="M7" s="89"/>
      <c r="N7" s="90"/>
      <c r="O7" s="90"/>
      <c r="P7" s="90"/>
      <c r="Q7" s="92"/>
      <c r="R7" s="39"/>
      <c r="S7" s="1"/>
      <c r="T7" s="111" t="s">
        <v>17</v>
      </c>
      <c r="U7" s="112" t="s">
        <v>17</v>
      </c>
      <c r="V7" s="112" t="s">
        <v>17</v>
      </c>
      <c r="W7" s="106" t="s">
        <v>20</v>
      </c>
      <c r="X7" s="106" t="s">
        <v>20</v>
      </c>
      <c r="Y7" s="106" t="s">
        <v>21</v>
      </c>
      <c r="Z7" s="113" t="s">
        <v>21</v>
      </c>
      <c r="AA7" s="1"/>
      <c r="AB7" s="1"/>
      <c r="AC7" s="1"/>
      <c r="AD7" s="1"/>
      <c r="AE7" s="57"/>
      <c r="AF7" s="1"/>
      <c r="AG7" s="111" t="s">
        <v>21</v>
      </c>
      <c r="AH7" s="112" t="s">
        <v>31</v>
      </c>
      <c r="AI7" s="112" t="s">
        <v>19</v>
      </c>
      <c r="AJ7" s="116"/>
      <c r="AK7" s="116"/>
      <c r="AL7" s="116"/>
      <c r="AM7" s="119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211</v>
      </c>
      <c r="BC7" s="68" t="s">
        <v>210</v>
      </c>
      <c r="BD7" s="69">
        <v>3</v>
      </c>
      <c r="BE7" s="1"/>
      <c r="BF7" s="1"/>
      <c r="BG7" s="67"/>
      <c r="BH7" s="68"/>
      <c r="BI7" s="68"/>
      <c r="BJ7" s="69"/>
      <c r="BK7" s="1"/>
    </row>
    <row r="8" spans="1:63" ht="22.5" customHeight="1">
      <c r="A8" s="1"/>
      <c r="B8" s="66" t="s">
        <v>22</v>
      </c>
      <c r="C8" s="88"/>
      <c r="D8" s="91"/>
      <c r="E8" s="90"/>
      <c r="F8" s="90"/>
      <c r="G8" s="90"/>
      <c r="H8" s="131" t="s">
        <v>31</v>
      </c>
      <c r="I8" s="90"/>
      <c r="J8" s="90"/>
      <c r="K8" s="90"/>
      <c r="L8" s="91"/>
      <c r="M8" s="90"/>
      <c r="N8" s="90"/>
      <c r="O8" s="90"/>
      <c r="P8" s="91"/>
      <c r="Q8" s="92"/>
      <c r="R8" s="39"/>
      <c r="S8" s="1"/>
      <c r="T8" s="105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/>
      <c r="AE8" s="57"/>
      <c r="AF8" s="1"/>
      <c r="AG8" s="118"/>
      <c r="AH8" s="116"/>
      <c r="AI8" s="116"/>
      <c r="AJ8" s="116"/>
      <c r="AK8" s="116"/>
      <c r="AL8" s="116"/>
      <c r="AM8" s="119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209</v>
      </c>
      <c r="BC8" s="68" t="s">
        <v>208</v>
      </c>
      <c r="BD8" s="69">
        <v>8</v>
      </c>
      <c r="BE8" s="1"/>
      <c r="BF8" s="1"/>
      <c r="BG8" s="67"/>
      <c r="BH8" s="68"/>
      <c r="BI8" s="68"/>
      <c r="BJ8" s="69"/>
      <c r="BK8" s="1"/>
    </row>
    <row r="9" spans="1:63" ht="22.5" customHeight="1">
      <c r="A9" s="1"/>
      <c r="B9" s="66" t="s">
        <v>25</v>
      </c>
      <c r="C9" s="88"/>
      <c r="D9" s="90"/>
      <c r="E9" s="131" t="s">
        <v>12</v>
      </c>
      <c r="F9" s="90"/>
      <c r="G9" s="90"/>
      <c r="H9" s="131" t="s">
        <v>17</v>
      </c>
      <c r="I9" s="93"/>
      <c r="J9" s="90"/>
      <c r="K9" s="93"/>
      <c r="L9" s="90"/>
      <c r="M9" s="90"/>
      <c r="N9" s="90"/>
      <c r="O9" s="93"/>
      <c r="P9" s="90"/>
      <c r="Q9" s="92"/>
      <c r="R9" s="39"/>
      <c r="S9" s="1"/>
      <c r="T9" s="105" t="s">
        <v>24</v>
      </c>
      <c r="U9" s="106" t="s">
        <v>24</v>
      </c>
      <c r="V9" s="112" t="s">
        <v>24</v>
      </c>
      <c r="W9" s="112" t="s">
        <v>24</v>
      </c>
      <c r="X9" s="106" t="s">
        <v>27</v>
      </c>
      <c r="Y9" s="106" t="s">
        <v>28</v>
      </c>
      <c r="Z9" s="107" t="s">
        <v>28</v>
      </c>
      <c r="AA9" s="1"/>
      <c r="AB9" s="1"/>
      <c r="AC9" s="1"/>
      <c r="AD9" s="1"/>
      <c r="AE9" s="57"/>
      <c r="AF9" s="1"/>
      <c r="AG9" s="118"/>
      <c r="AH9" s="116"/>
      <c r="AI9" s="112"/>
      <c r="AJ9" s="116"/>
      <c r="AK9" s="112"/>
      <c r="AL9" s="112"/>
      <c r="AM9" s="113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>
        <v>7</v>
      </c>
      <c r="BB9" s="68" t="s">
        <v>207</v>
      </c>
      <c r="BC9" s="68" t="s">
        <v>206</v>
      </c>
      <c r="BD9" s="69">
        <v>4</v>
      </c>
      <c r="BE9" s="1"/>
      <c r="BF9" s="1"/>
      <c r="BG9" s="67"/>
      <c r="BH9" s="68"/>
      <c r="BI9" s="68"/>
      <c r="BJ9" s="69"/>
      <c r="BK9" s="1"/>
    </row>
    <row r="10" spans="1:63" ht="22.5" customHeight="1">
      <c r="A10" s="1"/>
      <c r="B10" s="66" t="s">
        <v>29</v>
      </c>
      <c r="C10" s="140" t="s">
        <v>14</v>
      </c>
      <c r="D10" s="90"/>
      <c r="E10" s="131" t="s">
        <v>9</v>
      </c>
      <c r="F10" s="131" t="s">
        <v>34</v>
      </c>
      <c r="G10" s="131" t="s">
        <v>39</v>
      </c>
      <c r="H10" s="131" t="s">
        <v>30</v>
      </c>
      <c r="I10" s="131" t="s">
        <v>9</v>
      </c>
      <c r="J10" s="131" t="s">
        <v>31</v>
      </c>
      <c r="K10" s="131" t="s">
        <v>17</v>
      </c>
      <c r="L10" s="90"/>
      <c r="M10" s="90"/>
      <c r="N10" s="93"/>
      <c r="O10" s="90"/>
      <c r="P10" s="90"/>
      <c r="Q10" s="97"/>
      <c r="R10" s="39"/>
      <c r="S10" s="1"/>
      <c r="T10" s="105" t="s">
        <v>28</v>
      </c>
      <c r="U10" s="112" t="s">
        <v>28</v>
      </c>
      <c r="V10" s="106" t="s">
        <v>30</v>
      </c>
      <c r="W10" s="112" t="s">
        <v>30</v>
      </c>
      <c r="X10" s="112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1"/>
      <c r="AG10" s="111"/>
      <c r="AH10" s="112"/>
      <c r="AI10" s="112"/>
      <c r="AJ10" s="112"/>
      <c r="AK10" s="112"/>
      <c r="AL10" s="112"/>
      <c r="AM10" s="113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>
        <v>8</v>
      </c>
      <c r="BB10" s="68" t="s">
        <v>205</v>
      </c>
      <c r="BC10" s="68" t="s">
        <v>204</v>
      </c>
      <c r="BD10" s="69">
        <v>27</v>
      </c>
      <c r="BE10" s="1"/>
      <c r="BF10" s="1"/>
      <c r="BG10" s="67"/>
      <c r="BH10" s="68"/>
      <c r="BI10" s="68"/>
      <c r="BJ10" s="69"/>
      <c r="BK10" s="1"/>
    </row>
    <row r="11" spans="1:63" ht="22.5" customHeight="1">
      <c r="A11" s="1"/>
      <c r="B11" s="66" t="s">
        <v>33</v>
      </c>
      <c r="C11" s="140" t="s">
        <v>17</v>
      </c>
      <c r="D11" s="90"/>
      <c r="E11" s="131" t="s">
        <v>16</v>
      </c>
      <c r="F11" s="90"/>
      <c r="G11" s="90"/>
      <c r="H11" s="131" t="s">
        <v>17</v>
      </c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1"/>
      <c r="T11" s="105" t="s">
        <v>32</v>
      </c>
      <c r="U11" s="106" t="s">
        <v>32</v>
      </c>
      <c r="V11" s="106" t="s">
        <v>32</v>
      </c>
      <c r="W11" s="106" t="s">
        <v>32</v>
      </c>
      <c r="X11" s="106" t="s">
        <v>19</v>
      </c>
      <c r="Y11" s="106" t="s">
        <v>19</v>
      </c>
      <c r="Z11" s="107" t="s">
        <v>19</v>
      </c>
      <c r="AA11" s="1"/>
      <c r="AB11" s="1"/>
      <c r="AC11" s="1"/>
      <c r="AD11" s="1"/>
      <c r="AE11" s="57"/>
      <c r="AF11" s="1"/>
      <c r="AG11" s="111"/>
      <c r="AH11" s="112"/>
      <c r="AI11" s="112"/>
      <c r="AJ11" s="112"/>
      <c r="AK11" s="112"/>
      <c r="AL11" s="112"/>
      <c r="AM11" s="11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>
        <v>9</v>
      </c>
      <c r="BB11" s="68" t="s">
        <v>202</v>
      </c>
      <c r="BC11" s="68" t="s">
        <v>203</v>
      </c>
      <c r="BD11" s="69">
        <v>10</v>
      </c>
      <c r="BE11" s="1"/>
      <c r="BF11" s="1"/>
      <c r="BG11" s="67"/>
      <c r="BH11" s="68"/>
      <c r="BI11" s="68"/>
      <c r="BJ11" s="69"/>
      <c r="BK11" s="1"/>
    </row>
    <row r="12" spans="1:63" ht="22.5" customHeight="1">
      <c r="A12" s="1"/>
      <c r="B12" s="66" t="s">
        <v>35</v>
      </c>
      <c r="C12" s="140" t="s">
        <v>31</v>
      </c>
      <c r="D12" s="91"/>
      <c r="E12" s="131" t="s">
        <v>26</v>
      </c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1"/>
      <c r="T12" s="105" t="s">
        <v>19</v>
      </c>
      <c r="U12" s="112" t="s">
        <v>19</v>
      </c>
      <c r="V12" s="106" t="s">
        <v>16</v>
      </c>
      <c r="W12" s="106" t="s">
        <v>16</v>
      </c>
      <c r="X12" s="112" t="s">
        <v>16</v>
      </c>
      <c r="Y12" s="112" t="s">
        <v>16</v>
      </c>
      <c r="Z12" s="107" t="s">
        <v>31</v>
      </c>
      <c r="AA12" s="1"/>
      <c r="AB12" s="1"/>
      <c r="AC12" s="1"/>
      <c r="AD12" s="1"/>
      <c r="AE12" s="57"/>
      <c r="AF12" s="1"/>
      <c r="AG12" s="111"/>
      <c r="AH12" s="112"/>
      <c r="AI12" s="112"/>
      <c r="AJ12" s="112"/>
      <c r="AK12" s="112"/>
      <c r="AL12" s="112"/>
      <c r="AM12" s="11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>
        <v>10</v>
      </c>
      <c r="BB12" s="68" t="s">
        <v>202</v>
      </c>
      <c r="BC12" s="68" t="s">
        <v>201</v>
      </c>
      <c r="BD12" s="69">
        <v>11</v>
      </c>
      <c r="BE12" s="1"/>
      <c r="BF12" s="1"/>
      <c r="BG12" s="67"/>
      <c r="BH12" s="68"/>
      <c r="BI12" s="68"/>
      <c r="BJ12" s="69"/>
      <c r="BK12" s="1"/>
    </row>
    <row r="13" spans="1:63" ht="22.5" customHeight="1">
      <c r="A13" s="1"/>
      <c r="B13" s="66" t="s">
        <v>36</v>
      </c>
      <c r="C13" s="140" t="s">
        <v>19</v>
      </c>
      <c r="D13" s="90"/>
      <c r="E13" s="131" t="s">
        <v>24</v>
      </c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06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07" t="s">
        <v>34</v>
      </c>
      <c r="AA13" s="1"/>
      <c r="AB13" s="1"/>
      <c r="AC13" s="1"/>
      <c r="AD13" s="1"/>
      <c r="AE13" s="57"/>
      <c r="AF13" s="1"/>
      <c r="AG13" s="111"/>
      <c r="AH13" s="112"/>
      <c r="AI13" s="112"/>
      <c r="AJ13" s="112"/>
      <c r="AK13" s="112"/>
      <c r="AL13" s="112"/>
      <c r="AM13" s="11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>
        <v>11</v>
      </c>
      <c r="BB13" s="68" t="s">
        <v>200</v>
      </c>
      <c r="BC13" s="68" t="s">
        <v>92</v>
      </c>
      <c r="BD13" s="69">
        <v>284</v>
      </c>
      <c r="BE13" s="1"/>
      <c r="BF13" s="1"/>
      <c r="BG13" s="67"/>
      <c r="BH13" s="68"/>
      <c r="BI13" s="68"/>
      <c r="BJ13" s="69"/>
      <c r="BK13" s="1"/>
    </row>
    <row r="14" spans="1:63" ht="22.5" customHeight="1">
      <c r="A14" s="1"/>
      <c r="B14" s="66" t="s">
        <v>37</v>
      </c>
      <c r="C14" s="140" t="s">
        <v>21</v>
      </c>
      <c r="D14" s="90"/>
      <c r="E14" s="131" t="s">
        <v>41</v>
      </c>
      <c r="F14" s="131" t="s">
        <v>24</v>
      </c>
      <c r="G14" s="131" t="s">
        <v>28</v>
      </c>
      <c r="H14" s="131" t="s">
        <v>17</v>
      </c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1"/>
      <c r="T14" s="105" t="s">
        <v>34</v>
      </c>
      <c r="U14" s="106" t="s">
        <v>34</v>
      </c>
      <c r="V14" s="112" t="s">
        <v>34</v>
      </c>
      <c r="W14" s="112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1"/>
      <c r="AG14" s="111"/>
      <c r="AH14" s="112"/>
      <c r="AI14" s="112"/>
      <c r="AJ14" s="112"/>
      <c r="AK14" s="112"/>
      <c r="AL14" s="112"/>
      <c r="AM14" s="11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  <c r="BG14" s="67"/>
      <c r="BH14" s="68"/>
      <c r="BI14" s="68"/>
      <c r="BJ14" s="69"/>
      <c r="BK14" s="1"/>
    </row>
    <row r="15" spans="1:63" ht="22.5" customHeight="1">
      <c r="A15" s="1"/>
      <c r="B15" s="66" t="s">
        <v>38</v>
      </c>
      <c r="C15" s="140" t="s">
        <v>9</v>
      </c>
      <c r="D15" s="131" t="s">
        <v>16</v>
      </c>
      <c r="E15" s="131" t="s">
        <v>9</v>
      </c>
      <c r="F15" s="131" t="s">
        <v>34</v>
      </c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05" t="s">
        <v>26</v>
      </c>
      <c r="U15" s="106" t="s">
        <v>26</v>
      </c>
      <c r="V15" s="106" t="s">
        <v>26</v>
      </c>
      <c r="W15" s="112" t="s">
        <v>26</v>
      </c>
      <c r="X15" s="106" t="s">
        <v>39</v>
      </c>
      <c r="Y15" s="106" t="s">
        <v>39</v>
      </c>
      <c r="Z15" s="107" t="s">
        <v>39</v>
      </c>
      <c r="AA15" s="1"/>
      <c r="AB15" s="1"/>
      <c r="AC15" s="1"/>
      <c r="AD15" s="1"/>
      <c r="AE15" s="57"/>
      <c r="AF15" s="1"/>
      <c r="AG15" s="111"/>
      <c r="AH15" s="112"/>
      <c r="AI15" s="112"/>
      <c r="AJ15" s="112"/>
      <c r="AK15" s="112"/>
      <c r="AL15" s="112"/>
      <c r="AM15" s="11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  <c r="BG15" s="67"/>
      <c r="BH15" s="68"/>
      <c r="BI15" s="68"/>
      <c r="BJ15" s="69"/>
      <c r="BK15" s="1"/>
    </row>
    <row r="16" spans="1:63" ht="22.5" customHeight="1" thickBot="1">
      <c r="A16" s="1"/>
      <c r="B16" s="66" t="s">
        <v>40</v>
      </c>
      <c r="C16" s="140" t="s">
        <v>31</v>
      </c>
      <c r="D16" s="89"/>
      <c r="E16" s="131" t="s">
        <v>30</v>
      </c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05" t="s">
        <v>39</v>
      </c>
      <c r="U16" s="106" t="s">
        <v>39</v>
      </c>
      <c r="V16" s="114" t="s">
        <v>39</v>
      </c>
      <c r="W16" s="108" t="s">
        <v>41</v>
      </c>
      <c r="X16" s="114" t="s">
        <v>41</v>
      </c>
      <c r="Y16" s="108" t="s">
        <v>42</v>
      </c>
      <c r="Z16" s="127" t="s">
        <v>43</v>
      </c>
      <c r="AA16" s="1"/>
      <c r="AB16" s="1"/>
      <c r="AC16" s="1"/>
      <c r="AD16" s="1"/>
      <c r="AE16" s="57"/>
      <c r="AF16" s="1"/>
      <c r="AG16" s="111"/>
      <c r="AH16" s="112"/>
      <c r="AI16" s="112"/>
      <c r="AJ16" s="112"/>
      <c r="AK16" s="112"/>
      <c r="AL16" s="112"/>
      <c r="AM16" s="11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  <c r="BG16" s="67"/>
      <c r="BH16" s="68"/>
      <c r="BI16" s="68"/>
      <c r="BJ16" s="69"/>
      <c r="BK16" s="1"/>
    </row>
    <row r="17" spans="1:63" ht="22.5" customHeight="1" thickBot="1">
      <c r="A17" s="1"/>
      <c r="B17" s="66" t="s">
        <v>44</v>
      </c>
      <c r="C17" s="139" t="s">
        <v>17</v>
      </c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1"/>
      <c r="T17" s="125" t="s">
        <v>45</v>
      </c>
      <c r="U17" s="127" t="s">
        <v>45</v>
      </c>
      <c r="V17" s="146">
        <f>J39</f>
        <v>69</v>
      </c>
      <c r="W17" s="147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1"/>
      <c r="AG17" s="117"/>
      <c r="AH17" s="114"/>
      <c r="AI17" s="146">
        <f>100-V17</f>
        <v>31</v>
      </c>
      <c r="AJ17" s="147"/>
      <c r="AK17" s="36" t="str">
        <f>IF(AI17&gt;19,"de litere",IF(AI17=1,"litera","litere"))</f>
        <v>de litere</v>
      </c>
      <c r="AL17" s="34"/>
      <c r="AM17" s="3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67"/>
      <c r="BB17" s="68"/>
      <c r="BC17" s="68"/>
      <c r="BD17" s="69"/>
      <c r="BE17" s="1"/>
      <c r="BF17" s="1"/>
      <c r="BG17" s="67"/>
      <c r="BH17" s="68"/>
      <c r="BI17" s="68"/>
      <c r="BJ17" s="69"/>
      <c r="BK17" s="1"/>
    </row>
    <row r="18" spans="1:63" ht="22.5" customHeight="1" thickBot="1">
      <c r="A18" s="1"/>
      <c r="B18" s="47"/>
      <c r="C18" s="46"/>
      <c r="D18" s="79" t="s">
        <v>56</v>
      </c>
      <c r="E18" s="141">
        <v>11</v>
      </c>
      <c r="F18" s="142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199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67"/>
      <c r="BB18" s="68"/>
      <c r="BC18" s="68"/>
      <c r="BD18" s="69"/>
      <c r="BE18" s="1"/>
      <c r="BF18" s="1"/>
      <c r="BG18" s="67"/>
      <c r="BH18" s="68"/>
      <c r="BI18" s="68"/>
      <c r="BJ18" s="69"/>
      <c r="BK18" s="1"/>
    </row>
    <row r="19" spans="1:63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70"/>
      <c r="BB19" s="71"/>
      <c r="BC19" s="71"/>
      <c r="BD19" s="72"/>
      <c r="BE19" s="1"/>
      <c r="BF19" s="1"/>
      <c r="BG19" s="70"/>
      <c r="BH19" s="71"/>
      <c r="BI19" s="71"/>
      <c r="BJ19" s="72"/>
      <c r="BK19" s="1"/>
    </row>
    <row r="20" spans="1:63" ht="22.5" customHeight="1" thickBot="1">
      <c r="A20" s="21"/>
      <c r="B20" s="50"/>
      <c r="C20" s="51"/>
      <c r="D20" s="49"/>
      <c r="E20" s="50" t="s">
        <v>78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22"/>
      <c r="AF22" s="122"/>
      <c r="AG22" s="122"/>
      <c r="AH22" s="122"/>
      <c r="AI22" s="122"/>
      <c r="AJ22" s="122"/>
      <c r="AK22" s="122"/>
      <c r="AL22" s="122"/>
      <c r="AM22" s="122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64">
        <f>105-COUNTBLANK(AG3:AM17)</f>
        <v>33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69</v>
      </c>
      <c r="K39" s="4" t="s">
        <v>2</v>
      </c>
      <c r="M39" s="121">
        <f>A40+E40+I40+O40+U40-AB40</f>
        <v>27</v>
      </c>
      <c r="N39" s="4" t="s">
        <v>3</v>
      </c>
      <c r="Q39" s="121">
        <f>SUM(B40:D40)+SUM(F40:H40)+SUM(J40:N40)+SUM(P40:T40)+SUM(V40:Z40)</f>
        <v>40</v>
      </c>
      <c r="R39" s="4" t="s">
        <v>4</v>
      </c>
    </row>
    <row r="40" spans="1:27" ht="20.25">
      <c r="A40" s="4">
        <v>7</v>
      </c>
      <c r="B40" s="4">
        <v>2</v>
      </c>
      <c r="C40" s="4">
        <v>3</v>
      </c>
      <c r="D40" s="4">
        <v>3</v>
      </c>
      <c r="E40" s="4">
        <v>3</v>
      </c>
      <c r="F40" s="4">
        <v>2</v>
      </c>
      <c r="G40" s="4">
        <v>1</v>
      </c>
      <c r="H40" s="4">
        <v>1</v>
      </c>
      <c r="I40" s="4">
        <v>8</v>
      </c>
      <c r="J40" s="4">
        <v>1</v>
      </c>
      <c r="K40" s="4">
        <v>0</v>
      </c>
      <c r="L40" s="4">
        <v>3</v>
      </c>
      <c r="M40" s="4">
        <v>1</v>
      </c>
      <c r="N40" s="4">
        <v>6</v>
      </c>
      <c r="O40" s="4">
        <v>4</v>
      </c>
      <c r="P40" s="4">
        <v>2</v>
      </c>
      <c r="Q40" s="4">
        <v>0</v>
      </c>
      <c r="R40" s="4">
        <v>3</v>
      </c>
      <c r="S40">
        <v>3</v>
      </c>
      <c r="T40" s="6">
        <v>6</v>
      </c>
      <c r="U40" s="6">
        <v>5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/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/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/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/>
      <c r="D54" s="11"/>
      <c r="E54" s="11"/>
      <c r="F54" s="11"/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/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>
        <v>1</v>
      </c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>
        <v>1</v>
      </c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>
        <v>1</v>
      </c>
      <c r="F69" s="11"/>
      <c r="G69" s="11"/>
      <c r="H69" s="11">
        <v>1</v>
      </c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2</v>
      </c>
      <c r="D70" s="11"/>
      <c r="E70" s="11">
        <v>1</v>
      </c>
      <c r="F70" s="11">
        <v>1</v>
      </c>
      <c r="G70" s="11">
        <v>1</v>
      </c>
      <c r="H70" s="11">
        <v>4</v>
      </c>
      <c r="I70" s="11">
        <v>1</v>
      </c>
      <c r="J70" s="11">
        <v>1</v>
      </c>
      <c r="K70" s="11">
        <v>1</v>
      </c>
      <c r="L70" s="11"/>
      <c r="M70" s="11"/>
      <c r="N70" s="11"/>
      <c r="O70" s="11"/>
      <c r="P70" s="11"/>
      <c r="Q70" s="12"/>
    </row>
    <row r="71" spans="3:17" ht="20.25">
      <c r="C71" s="10">
        <v>1</v>
      </c>
      <c r="D71" s="11"/>
      <c r="E71" s="11">
        <v>2</v>
      </c>
      <c r="F71" s="11"/>
      <c r="G71" s="11"/>
      <c r="H71" s="11">
        <v>1</v>
      </c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>
        <v>1</v>
      </c>
      <c r="D72" s="11"/>
      <c r="E72" s="11">
        <v>1</v>
      </c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>
        <v>1</v>
      </c>
      <c r="D73" s="11"/>
      <c r="E73" s="11">
        <v>1</v>
      </c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>
        <v>9</v>
      </c>
      <c r="D74" s="11"/>
      <c r="E74" s="11">
        <v>8</v>
      </c>
      <c r="F74" s="11">
        <v>1</v>
      </c>
      <c r="G74" s="11">
        <v>1</v>
      </c>
      <c r="H74" s="11">
        <v>1</v>
      </c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>
        <v>1</v>
      </c>
      <c r="D75" s="11">
        <v>2</v>
      </c>
      <c r="E75" s="11">
        <v>1</v>
      </c>
      <c r="F75" s="11">
        <v>1</v>
      </c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>
        <v>1</v>
      </c>
      <c r="D76" s="11"/>
      <c r="E76" s="11">
        <v>4</v>
      </c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1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E18:F18"/>
    <mergeCell ref="T2:Z2"/>
    <mergeCell ref="AG2:AM2"/>
    <mergeCell ref="BA2:BD2"/>
    <mergeCell ref="BG2:BJ2"/>
    <mergeCell ref="V17:W17"/>
    <mergeCell ref="AI17:AJ17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K104"/>
  <sheetViews>
    <sheetView showRowColHeaders="0" zoomScale="90" zoomScaleNormal="90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1.421875" style="4" hidden="1" customWidth="1"/>
    <col min="28" max="31" width="1.421875" style="4" customWidth="1"/>
    <col min="32" max="39" width="4.28125" style="4" customWidth="1"/>
    <col min="40" max="40" width="4.28125" style="4" hidden="1" customWidth="1"/>
    <col min="41" max="51" width="5.7109375" style="4" hidden="1" customWidth="1"/>
    <col min="52" max="52" width="4.28125" style="4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33"/>
      <c r="B1" s="124" t="s">
        <v>60</v>
      </c>
      <c r="C1" s="1"/>
      <c r="D1" s="1"/>
      <c r="E1" s="124" t="s">
        <v>246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6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43" t="s">
        <v>7</v>
      </c>
      <c r="U2" s="144"/>
      <c r="V2" s="144"/>
      <c r="W2" s="144"/>
      <c r="X2" s="144"/>
      <c r="Y2" s="144"/>
      <c r="Z2" s="145"/>
      <c r="AA2" s="1"/>
      <c r="AB2" s="1"/>
      <c r="AC2" s="1"/>
      <c r="AD2" s="1"/>
      <c r="AE2" s="57"/>
      <c r="AF2" s="20"/>
      <c r="AG2" s="143" t="s">
        <v>55</v>
      </c>
      <c r="AH2" s="144"/>
      <c r="AI2" s="144"/>
      <c r="AJ2" s="144"/>
      <c r="AK2" s="144"/>
      <c r="AL2" s="144"/>
      <c r="AM2" s="145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3" t="s">
        <v>0</v>
      </c>
      <c r="BB2" s="144"/>
      <c r="BC2" s="144"/>
      <c r="BD2" s="145"/>
      <c r="BE2" s="1"/>
      <c r="BF2" s="1"/>
      <c r="BG2" s="143" t="s">
        <v>0</v>
      </c>
      <c r="BH2" s="144"/>
      <c r="BI2" s="144"/>
      <c r="BJ2" s="145"/>
      <c r="BK2" s="1"/>
    </row>
    <row r="3" spans="1:63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26" t="s">
        <v>9</v>
      </c>
      <c r="AA3" s="1"/>
      <c r="AB3" s="1"/>
      <c r="AC3" s="1"/>
      <c r="AD3" s="1"/>
      <c r="AE3" s="1"/>
      <c r="AF3" s="1"/>
      <c r="AG3" s="111" t="s">
        <v>34</v>
      </c>
      <c r="AH3" s="109" t="s">
        <v>30</v>
      </c>
      <c r="AI3" s="132" t="s">
        <v>9</v>
      </c>
      <c r="AJ3" s="132" t="s">
        <v>39</v>
      </c>
      <c r="AK3" s="132" t="s">
        <v>9</v>
      </c>
      <c r="AL3" s="132" t="s">
        <v>31</v>
      </c>
      <c r="AM3" s="133" t="s">
        <v>17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3">
        <v>1</v>
      </c>
      <c r="BB3" s="74" t="s">
        <v>79</v>
      </c>
      <c r="BC3" s="74" t="s">
        <v>172</v>
      </c>
      <c r="BD3" s="75">
        <v>12</v>
      </c>
      <c r="BE3" s="1"/>
      <c r="BF3" s="1"/>
      <c r="BG3" s="73"/>
      <c r="BH3" s="74"/>
      <c r="BI3" s="74"/>
      <c r="BJ3" s="75"/>
      <c r="BK3" s="1"/>
    </row>
    <row r="4" spans="1:63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1"/>
      <c r="T4" s="111" t="s">
        <v>9</v>
      </c>
      <c r="U4" s="112" t="s">
        <v>9</v>
      </c>
      <c r="V4" s="112" t="s">
        <v>9</v>
      </c>
      <c r="W4" s="112" t="s">
        <v>9</v>
      </c>
      <c r="X4" s="106" t="s">
        <v>11</v>
      </c>
      <c r="Y4" s="106" t="s">
        <v>11</v>
      </c>
      <c r="Z4" s="107" t="s">
        <v>12</v>
      </c>
      <c r="AA4" s="1"/>
      <c r="AB4" s="1"/>
      <c r="AC4" s="1"/>
      <c r="AD4" s="1"/>
      <c r="AE4" s="57"/>
      <c r="AF4" s="2"/>
      <c r="AG4" s="111" t="s">
        <v>17</v>
      </c>
      <c r="AH4" s="112" t="s">
        <v>31</v>
      </c>
      <c r="AI4" s="112" t="s">
        <v>12</v>
      </c>
      <c r="AJ4" s="112" t="s">
        <v>16</v>
      </c>
      <c r="AK4" s="112" t="s">
        <v>24</v>
      </c>
      <c r="AL4" s="112" t="s">
        <v>26</v>
      </c>
      <c r="AM4" s="113" t="s">
        <v>41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>
        <v>2</v>
      </c>
      <c r="BB4" s="68" t="s">
        <v>168</v>
      </c>
      <c r="BC4" s="68" t="s">
        <v>115</v>
      </c>
      <c r="BD4" s="69">
        <v>5</v>
      </c>
      <c r="BE4" s="1"/>
      <c r="BF4" s="1"/>
      <c r="BG4" s="67"/>
      <c r="BH4" s="68"/>
      <c r="BI4" s="68"/>
      <c r="BJ4" s="69"/>
      <c r="BK4" s="1"/>
    </row>
    <row r="5" spans="1:63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06" t="s">
        <v>12</v>
      </c>
      <c r="V5" s="112" t="s">
        <v>12</v>
      </c>
      <c r="W5" s="112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/>
      <c r="AE5" s="57"/>
      <c r="AF5" s="1"/>
      <c r="AG5" s="111" t="s">
        <v>12</v>
      </c>
      <c r="AH5" s="112" t="s">
        <v>9</v>
      </c>
      <c r="AI5" s="112" t="s">
        <v>30</v>
      </c>
      <c r="AJ5" s="112" t="s">
        <v>16</v>
      </c>
      <c r="AK5" s="112" t="s">
        <v>17</v>
      </c>
      <c r="AL5" s="112" t="s">
        <v>9</v>
      </c>
      <c r="AM5" s="113" t="s">
        <v>24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>
        <v>3</v>
      </c>
      <c r="BB5" s="68" t="s">
        <v>171</v>
      </c>
      <c r="BC5" s="68" t="s">
        <v>170</v>
      </c>
      <c r="BD5" s="69">
        <v>66</v>
      </c>
      <c r="BE5" s="1"/>
      <c r="BF5" s="1"/>
      <c r="BG5" s="67"/>
      <c r="BH5" s="68"/>
      <c r="BI5" s="68"/>
      <c r="BJ5" s="69"/>
      <c r="BK5" s="1"/>
    </row>
    <row r="6" spans="1:63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131" t="s">
        <v>12</v>
      </c>
      <c r="N6" s="89"/>
      <c r="O6" s="90"/>
      <c r="P6" s="90"/>
      <c r="Q6" s="95"/>
      <c r="R6" s="39"/>
      <c r="S6" s="1"/>
      <c r="T6" s="111" t="s">
        <v>14</v>
      </c>
      <c r="U6" s="106" t="s">
        <v>17</v>
      </c>
      <c r="V6" s="106" t="s">
        <v>17</v>
      </c>
      <c r="W6" s="106" t="s">
        <v>17</v>
      </c>
      <c r="X6" s="112" t="s">
        <v>17</v>
      </c>
      <c r="Y6" s="112" t="s">
        <v>17</v>
      </c>
      <c r="Z6" s="113" t="s">
        <v>17</v>
      </c>
      <c r="AA6" s="1"/>
      <c r="AB6" s="1"/>
      <c r="AC6" s="1"/>
      <c r="AD6" s="1"/>
      <c r="AE6" s="57"/>
      <c r="AF6" s="1"/>
      <c r="AG6" s="111" t="s">
        <v>34</v>
      </c>
      <c r="AH6" s="112" t="s">
        <v>28</v>
      </c>
      <c r="AI6" s="112" t="s">
        <v>17</v>
      </c>
      <c r="AJ6" s="112" t="s">
        <v>31</v>
      </c>
      <c r="AK6" s="112" t="s">
        <v>17</v>
      </c>
      <c r="AL6" s="112" t="s">
        <v>17</v>
      </c>
      <c r="AM6" s="113" t="s">
        <v>14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>
        <v>4</v>
      </c>
      <c r="BB6" s="68" t="s">
        <v>169</v>
      </c>
      <c r="BC6" s="68" t="s">
        <v>136</v>
      </c>
      <c r="BD6" s="69">
        <v>126</v>
      </c>
      <c r="BE6" s="1"/>
      <c r="BF6" s="1"/>
      <c r="BG6" s="67"/>
      <c r="BH6" s="68"/>
      <c r="BI6" s="68"/>
      <c r="BJ6" s="69"/>
      <c r="BK6" s="1"/>
    </row>
    <row r="7" spans="1:63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131" t="s">
        <v>9</v>
      </c>
      <c r="N7" s="90"/>
      <c r="O7" s="90"/>
      <c r="P7" s="90"/>
      <c r="Q7" s="92"/>
      <c r="R7" s="39"/>
      <c r="S7" s="1"/>
      <c r="T7" s="111" t="s">
        <v>17</v>
      </c>
      <c r="U7" s="112" t="s">
        <v>17</v>
      </c>
      <c r="V7" s="112" t="s">
        <v>17</v>
      </c>
      <c r="W7" s="106" t="s">
        <v>20</v>
      </c>
      <c r="X7" s="106" t="s">
        <v>20</v>
      </c>
      <c r="Y7" s="106" t="s">
        <v>21</v>
      </c>
      <c r="Z7" s="113" t="s">
        <v>21</v>
      </c>
      <c r="AA7" s="1"/>
      <c r="AB7" s="1"/>
      <c r="AC7" s="1"/>
      <c r="AD7" s="1"/>
      <c r="AE7" s="57"/>
      <c r="AF7" s="1"/>
      <c r="AG7" s="111" t="s">
        <v>21</v>
      </c>
      <c r="AH7" s="112" t="s">
        <v>31</v>
      </c>
      <c r="AI7" s="112" t="s">
        <v>19</v>
      </c>
      <c r="AJ7" s="116"/>
      <c r="AK7" s="116"/>
      <c r="AL7" s="116"/>
      <c r="AM7" s="119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>
        <v>5</v>
      </c>
      <c r="BB7" s="68" t="s">
        <v>168</v>
      </c>
      <c r="BC7" s="68" t="s">
        <v>167</v>
      </c>
      <c r="BD7" s="69">
        <v>7</v>
      </c>
      <c r="BE7" s="1"/>
      <c r="BF7" s="1"/>
      <c r="BG7" s="67"/>
      <c r="BH7" s="68"/>
      <c r="BI7" s="68"/>
      <c r="BJ7" s="69"/>
      <c r="BK7" s="1"/>
    </row>
    <row r="8" spans="1:63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131" t="s">
        <v>16</v>
      </c>
      <c r="N8" s="90"/>
      <c r="O8" s="90"/>
      <c r="P8" s="91"/>
      <c r="Q8" s="92"/>
      <c r="R8" s="39"/>
      <c r="S8" s="1"/>
      <c r="T8" s="105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/>
      <c r="AE8" s="57"/>
      <c r="AF8" s="1"/>
      <c r="AG8" s="118"/>
      <c r="AH8" s="116"/>
      <c r="AI8" s="116"/>
      <c r="AJ8" s="116"/>
      <c r="AK8" s="116"/>
      <c r="AL8" s="116"/>
      <c r="AM8" s="119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>
        <v>6</v>
      </c>
      <c r="BB8" s="68" t="s">
        <v>132</v>
      </c>
      <c r="BC8" s="68" t="s">
        <v>84</v>
      </c>
      <c r="BD8" s="69">
        <v>11</v>
      </c>
      <c r="BE8" s="1"/>
      <c r="BF8" s="1"/>
      <c r="BG8" s="67"/>
      <c r="BH8" s="68"/>
      <c r="BI8" s="68"/>
      <c r="BJ8" s="69"/>
      <c r="BK8" s="1"/>
    </row>
    <row r="9" spans="1:63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131" t="s">
        <v>26</v>
      </c>
      <c r="N9" s="90"/>
      <c r="O9" s="93"/>
      <c r="P9" s="90"/>
      <c r="Q9" s="92"/>
      <c r="R9" s="39"/>
      <c r="S9" s="1"/>
      <c r="T9" s="105" t="s">
        <v>24</v>
      </c>
      <c r="U9" s="106" t="s">
        <v>24</v>
      </c>
      <c r="V9" s="112" t="s">
        <v>24</v>
      </c>
      <c r="W9" s="112" t="s">
        <v>24</v>
      </c>
      <c r="X9" s="106" t="s">
        <v>27</v>
      </c>
      <c r="Y9" s="106" t="s">
        <v>28</v>
      </c>
      <c r="Z9" s="107" t="s">
        <v>28</v>
      </c>
      <c r="AA9" s="1"/>
      <c r="AB9" s="1"/>
      <c r="AC9" s="1"/>
      <c r="AD9" s="1"/>
      <c r="AE9" s="57"/>
      <c r="AF9" s="1"/>
      <c r="AG9" s="118"/>
      <c r="AH9" s="116"/>
      <c r="AI9" s="112"/>
      <c r="AJ9" s="116"/>
      <c r="AK9" s="112"/>
      <c r="AL9" s="112"/>
      <c r="AM9" s="113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>
        <v>7</v>
      </c>
      <c r="BB9" s="68" t="s">
        <v>132</v>
      </c>
      <c r="BC9" s="68" t="s">
        <v>166</v>
      </c>
      <c r="BD9" s="69">
        <v>16</v>
      </c>
      <c r="BE9" s="1"/>
      <c r="BF9" s="1"/>
      <c r="BG9" s="67"/>
      <c r="BH9" s="68"/>
      <c r="BI9" s="68"/>
      <c r="BJ9" s="69"/>
      <c r="BK9" s="1"/>
    </row>
    <row r="10" spans="1:63" ht="22.5" customHeight="1">
      <c r="A10" s="1"/>
      <c r="B10" s="66" t="s">
        <v>29</v>
      </c>
      <c r="C10" s="96"/>
      <c r="D10" s="90"/>
      <c r="E10" s="90"/>
      <c r="F10" s="93"/>
      <c r="G10" s="90"/>
      <c r="H10" s="131" t="s">
        <v>34</v>
      </c>
      <c r="I10" s="131" t="s">
        <v>9</v>
      </c>
      <c r="J10" s="131" t="s">
        <v>30</v>
      </c>
      <c r="K10" s="90"/>
      <c r="L10" s="90"/>
      <c r="M10" s="131" t="s">
        <v>24</v>
      </c>
      <c r="N10" s="93"/>
      <c r="O10" s="90"/>
      <c r="P10" s="90"/>
      <c r="Q10" s="134" t="s">
        <v>14</v>
      </c>
      <c r="R10" s="39"/>
      <c r="S10" s="1"/>
      <c r="T10" s="105" t="s">
        <v>28</v>
      </c>
      <c r="U10" s="112" t="s">
        <v>28</v>
      </c>
      <c r="V10" s="106" t="s">
        <v>30</v>
      </c>
      <c r="W10" s="112" t="s">
        <v>30</v>
      </c>
      <c r="X10" s="112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1"/>
      <c r="AG10" s="111"/>
      <c r="AH10" s="112"/>
      <c r="AI10" s="112"/>
      <c r="AJ10" s="112"/>
      <c r="AK10" s="112"/>
      <c r="AL10" s="112"/>
      <c r="AM10" s="113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>
        <v>8</v>
      </c>
      <c r="BB10" s="68" t="s">
        <v>73</v>
      </c>
      <c r="BC10" s="68" t="s">
        <v>157</v>
      </c>
      <c r="BD10" s="69">
        <v>284</v>
      </c>
      <c r="BE10" s="1"/>
      <c r="BF10" s="1"/>
      <c r="BG10" s="67"/>
      <c r="BH10" s="68"/>
      <c r="BI10" s="68"/>
      <c r="BJ10" s="69"/>
      <c r="BK10" s="1"/>
    </row>
    <row r="11" spans="1:63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131" t="s">
        <v>39</v>
      </c>
      <c r="K11" s="93"/>
      <c r="L11" s="90"/>
      <c r="M11" s="131" t="s">
        <v>41</v>
      </c>
      <c r="N11" s="131" t="s">
        <v>9</v>
      </c>
      <c r="O11" s="131" t="s">
        <v>34</v>
      </c>
      <c r="P11" s="131" t="s">
        <v>28</v>
      </c>
      <c r="Q11" s="134" t="s">
        <v>24</v>
      </c>
      <c r="R11" s="39"/>
      <c r="S11" s="1"/>
      <c r="T11" s="105" t="s">
        <v>32</v>
      </c>
      <c r="U11" s="106" t="s">
        <v>32</v>
      </c>
      <c r="V11" s="106" t="s">
        <v>32</v>
      </c>
      <c r="W11" s="106" t="s">
        <v>32</v>
      </c>
      <c r="X11" s="106" t="s">
        <v>19</v>
      </c>
      <c r="Y11" s="106" t="s">
        <v>19</v>
      </c>
      <c r="Z11" s="107" t="s">
        <v>19</v>
      </c>
      <c r="AA11" s="1"/>
      <c r="AB11" s="1"/>
      <c r="AC11" s="1"/>
      <c r="AD11" s="1"/>
      <c r="AE11" s="57"/>
      <c r="AF11" s="1"/>
      <c r="AG11" s="111"/>
      <c r="AH11" s="112"/>
      <c r="AI11" s="112"/>
      <c r="AJ11" s="112"/>
      <c r="AK11" s="112"/>
      <c r="AL11" s="112"/>
      <c r="AM11" s="11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>
        <v>9</v>
      </c>
      <c r="BB11" s="68" t="s">
        <v>108</v>
      </c>
      <c r="BC11" s="68" t="s">
        <v>165</v>
      </c>
      <c r="BD11" s="69">
        <v>7</v>
      </c>
      <c r="BE11" s="1"/>
      <c r="BF11" s="1"/>
      <c r="BG11" s="67"/>
      <c r="BH11" s="68"/>
      <c r="BI11" s="68"/>
      <c r="BJ11" s="69"/>
      <c r="BK11" s="1"/>
    </row>
    <row r="12" spans="1:63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131" t="s">
        <v>16</v>
      </c>
      <c r="J12" s="131" t="s">
        <v>31</v>
      </c>
      <c r="K12" s="131" t="s">
        <v>17</v>
      </c>
      <c r="L12" s="131" t="s">
        <v>12</v>
      </c>
      <c r="M12" s="131" t="s">
        <v>9</v>
      </c>
      <c r="N12" s="131" t="s">
        <v>31</v>
      </c>
      <c r="O12" s="131" t="s">
        <v>17</v>
      </c>
      <c r="P12" s="91"/>
      <c r="Q12" s="134" t="s">
        <v>31</v>
      </c>
      <c r="R12" s="39"/>
      <c r="S12" s="1"/>
      <c r="T12" s="105" t="s">
        <v>19</v>
      </c>
      <c r="U12" s="112" t="s">
        <v>19</v>
      </c>
      <c r="V12" s="106" t="s">
        <v>16</v>
      </c>
      <c r="W12" s="106" t="s">
        <v>16</v>
      </c>
      <c r="X12" s="112" t="s">
        <v>16</v>
      </c>
      <c r="Y12" s="112" t="s">
        <v>16</v>
      </c>
      <c r="Z12" s="107" t="s">
        <v>31</v>
      </c>
      <c r="AA12" s="1"/>
      <c r="AB12" s="1"/>
      <c r="AC12" s="1"/>
      <c r="AD12" s="1"/>
      <c r="AE12" s="57"/>
      <c r="AF12" s="1"/>
      <c r="AG12" s="111"/>
      <c r="AH12" s="112"/>
      <c r="AI12" s="112"/>
      <c r="AJ12" s="112"/>
      <c r="AK12" s="112"/>
      <c r="AL12" s="112"/>
      <c r="AM12" s="11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  <c r="BG12" s="67"/>
      <c r="BH12" s="68"/>
      <c r="BI12" s="68"/>
      <c r="BJ12" s="69"/>
      <c r="BK12" s="1"/>
    </row>
    <row r="13" spans="1:63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131" t="s">
        <v>17</v>
      </c>
      <c r="K13" s="90"/>
      <c r="L13" s="131" t="s">
        <v>19</v>
      </c>
      <c r="M13" s="131" t="s">
        <v>30</v>
      </c>
      <c r="N13" s="90"/>
      <c r="O13" s="90"/>
      <c r="P13" s="90"/>
      <c r="Q13" s="134" t="s">
        <v>17</v>
      </c>
      <c r="R13" s="39"/>
      <c r="S13" s="1"/>
      <c r="T13" s="105" t="s">
        <v>31</v>
      </c>
      <c r="U13" s="106" t="s">
        <v>31</v>
      </c>
      <c r="V13" s="112" t="s">
        <v>31</v>
      </c>
      <c r="W13" s="112" t="s">
        <v>31</v>
      </c>
      <c r="X13" s="112" t="s">
        <v>31</v>
      </c>
      <c r="Y13" s="112" t="s">
        <v>31</v>
      </c>
      <c r="Z13" s="107" t="s">
        <v>34</v>
      </c>
      <c r="AA13" s="1"/>
      <c r="AB13" s="1"/>
      <c r="AC13" s="1"/>
      <c r="AD13" s="1"/>
      <c r="AE13" s="57"/>
      <c r="AF13" s="1"/>
      <c r="AG13" s="111"/>
      <c r="AH13" s="112"/>
      <c r="AI13" s="112"/>
      <c r="AJ13" s="112"/>
      <c r="AK13" s="112"/>
      <c r="AL13" s="112"/>
      <c r="AM13" s="11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  <c r="BG13" s="67"/>
      <c r="BH13" s="68"/>
      <c r="BI13" s="68"/>
      <c r="BJ13" s="69"/>
      <c r="BK13" s="1"/>
    </row>
    <row r="14" spans="1:63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134" t="s">
        <v>21</v>
      </c>
      <c r="R14" s="39"/>
      <c r="S14" s="1"/>
      <c r="T14" s="105" t="s">
        <v>34</v>
      </c>
      <c r="U14" s="106" t="s">
        <v>34</v>
      </c>
      <c r="V14" s="112" t="s">
        <v>34</v>
      </c>
      <c r="W14" s="112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1"/>
      <c r="AG14" s="111"/>
      <c r="AH14" s="112"/>
      <c r="AI14" s="112"/>
      <c r="AJ14" s="112"/>
      <c r="AK14" s="112"/>
      <c r="AL14" s="112"/>
      <c r="AM14" s="113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  <c r="BG14" s="67"/>
      <c r="BH14" s="68"/>
      <c r="BI14" s="68"/>
      <c r="BJ14" s="69"/>
      <c r="BK14" s="1"/>
    </row>
    <row r="15" spans="1:63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134" t="s">
        <v>17</v>
      </c>
      <c r="R15" s="39"/>
      <c r="S15" s="1"/>
      <c r="T15" s="105" t="s">
        <v>26</v>
      </c>
      <c r="U15" s="106" t="s">
        <v>26</v>
      </c>
      <c r="V15" s="106" t="s">
        <v>26</v>
      </c>
      <c r="W15" s="112" t="s">
        <v>26</v>
      </c>
      <c r="X15" s="106" t="s">
        <v>39</v>
      </c>
      <c r="Y15" s="106" t="s">
        <v>39</v>
      </c>
      <c r="Z15" s="107" t="s">
        <v>39</v>
      </c>
      <c r="AA15" s="1"/>
      <c r="AB15" s="1"/>
      <c r="AC15" s="1"/>
      <c r="AD15" s="1"/>
      <c r="AE15" s="57"/>
      <c r="AF15" s="1"/>
      <c r="AG15" s="111"/>
      <c r="AH15" s="112"/>
      <c r="AI15" s="112"/>
      <c r="AJ15" s="112"/>
      <c r="AK15" s="112"/>
      <c r="AL15" s="112"/>
      <c r="AM15" s="11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  <c r="BG15" s="67"/>
      <c r="BH15" s="68"/>
      <c r="BI15" s="68"/>
      <c r="BJ15" s="69"/>
      <c r="BK15" s="1"/>
    </row>
    <row r="16" spans="1:63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134" t="s">
        <v>31</v>
      </c>
      <c r="R16" s="39"/>
      <c r="S16" s="1"/>
      <c r="T16" s="105" t="s">
        <v>39</v>
      </c>
      <c r="U16" s="106" t="s">
        <v>39</v>
      </c>
      <c r="V16" s="114" t="s">
        <v>39</v>
      </c>
      <c r="W16" s="108" t="s">
        <v>41</v>
      </c>
      <c r="X16" s="114" t="s">
        <v>41</v>
      </c>
      <c r="Y16" s="108" t="s">
        <v>42</v>
      </c>
      <c r="Z16" s="127" t="s">
        <v>43</v>
      </c>
      <c r="AA16" s="1"/>
      <c r="AB16" s="1"/>
      <c r="AC16" s="1"/>
      <c r="AD16" s="1"/>
      <c r="AE16" s="57"/>
      <c r="AF16" s="1"/>
      <c r="AG16" s="111"/>
      <c r="AH16" s="112"/>
      <c r="AI16" s="112"/>
      <c r="AJ16" s="112"/>
      <c r="AK16" s="112"/>
      <c r="AL16" s="112"/>
      <c r="AM16" s="11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  <c r="BG16" s="67"/>
      <c r="BH16" s="68"/>
      <c r="BI16" s="68"/>
      <c r="BJ16" s="69"/>
      <c r="BK16" s="1"/>
    </row>
    <row r="17" spans="1:63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35" t="s">
        <v>17</v>
      </c>
      <c r="R17" s="39"/>
      <c r="S17" s="1"/>
      <c r="T17" s="125" t="s">
        <v>45</v>
      </c>
      <c r="U17" s="127" t="s">
        <v>45</v>
      </c>
      <c r="V17" s="146">
        <f>J39</f>
        <v>69</v>
      </c>
      <c r="W17" s="147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1"/>
      <c r="AG17" s="117"/>
      <c r="AH17" s="114"/>
      <c r="AI17" s="146">
        <f>100-V17</f>
        <v>31</v>
      </c>
      <c r="AJ17" s="147"/>
      <c r="AK17" s="36" t="str">
        <f>IF(AI17&gt;19,"de litere",IF(AI17=1,"litera","litere"))</f>
        <v>de litere</v>
      </c>
      <c r="AL17" s="34"/>
      <c r="AM17" s="3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67"/>
      <c r="BB17" s="68"/>
      <c r="BC17" s="68"/>
      <c r="BD17" s="69"/>
      <c r="BE17" s="1"/>
      <c r="BF17" s="1"/>
      <c r="BG17" s="67"/>
      <c r="BH17" s="68"/>
      <c r="BI17" s="68"/>
      <c r="BJ17" s="69"/>
      <c r="BK17" s="1"/>
    </row>
    <row r="18" spans="1:63" ht="22.5" customHeight="1" thickBot="1">
      <c r="A18" s="1"/>
      <c r="B18" s="47"/>
      <c r="C18" s="46"/>
      <c r="D18" s="79" t="s">
        <v>56</v>
      </c>
      <c r="E18" s="141">
        <v>9</v>
      </c>
      <c r="F18" s="142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 t="s">
        <v>164</v>
      </c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67"/>
      <c r="BB18" s="68"/>
      <c r="BC18" s="68"/>
      <c r="BD18" s="69"/>
      <c r="BE18" s="1"/>
      <c r="BF18" s="1"/>
      <c r="BG18" s="67"/>
      <c r="BH18" s="68"/>
      <c r="BI18" s="68"/>
      <c r="BJ18" s="69"/>
      <c r="BK18" s="1"/>
    </row>
    <row r="19" spans="1:63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70"/>
      <c r="BB19" s="71"/>
      <c r="BC19" s="71"/>
      <c r="BD19" s="72"/>
      <c r="BE19" s="1"/>
      <c r="BF19" s="1"/>
      <c r="BG19" s="70"/>
      <c r="BH19" s="71"/>
      <c r="BI19" s="71"/>
      <c r="BJ19" s="72"/>
      <c r="BK19" s="1"/>
    </row>
    <row r="20" spans="1:63" ht="22.5" customHeight="1" thickBot="1">
      <c r="A20" s="21"/>
      <c r="B20" s="50"/>
      <c r="C20" s="51"/>
      <c r="D20" s="49"/>
      <c r="E20" s="50" t="s">
        <v>78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22"/>
      <c r="AF22" s="122"/>
      <c r="AG22" s="122"/>
      <c r="AH22" s="122"/>
      <c r="AI22" s="122"/>
      <c r="AJ22" s="122"/>
      <c r="AK22" s="122"/>
      <c r="AL22" s="122"/>
      <c r="AM22" s="122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64">
        <f>105-COUNTBLANK(AG3:AM17)</f>
        <v>33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1">
        <f>M39+Q39+AA40</f>
        <v>69</v>
      </c>
      <c r="K39" s="4" t="s">
        <v>2</v>
      </c>
      <c r="M39" s="121">
        <f>A40+E40+I40+O40+U40-AB40</f>
        <v>27</v>
      </c>
      <c r="N39" s="4" t="s">
        <v>3</v>
      </c>
      <c r="Q39" s="121">
        <f>SUM(B40:D40)+SUM(F40:H40)+SUM(J40:N40)+SUM(P40:T40)+SUM(V40:Z40)</f>
        <v>40</v>
      </c>
      <c r="R39" s="4" t="s">
        <v>4</v>
      </c>
    </row>
    <row r="40" spans="1:27" ht="20.25">
      <c r="A40" s="4">
        <v>7</v>
      </c>
      <c r="B40" s="4">
        <v>2</v>
      </c>
      <c r="C40" s="4">
        <v>3</v>
      </c>
      <c r="D40" s="4">
        <v>3</v>
      </c>
      <c r="E40" s="4">
        <v>3</v>
      </c>
      <c r="F40" s="4">
        <v>2</v>
      </c>
      <c r="G40" s="4">
        <v>1</v>
      </c>
      <c r="H40" s="4">
        <v>1</v>
      </c>
      <c r="I40" s="4">
        <v>8</v>
      </c>
      <c r="J40" s="4">
        <v>1</v>
      </c>
      <c r="K40" s="4">
        <v>0</v>
      </c>
      <c r="L40" s="4">
        <v>3</v>
      </c>
      <c r="M40" s="4">
        <v>1</v>
      </c>
      <c r="N40" s="4">
        <v>6</v>
      </c>
      <c r="O40" s="4">
        <v>4</v>
      </c>
      <c r="P40" s="4">
        <v>2</v>
      </c>
      <c r="Q40" s="4">
        <v>0</v>
      </c>
      <c r="R40" s="4">
        <v>3</v>
      </c>
      <c r="S40">
        <v>3</v>
      </c>
      <c r="T40" s="6">
        <v>6</v>
      </c>
      <c r="U40" s="6">
        <v>5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/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/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/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>
        <v>1</v>
      </c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>
        <v>1</v>
      </c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>
        <v>2</v>
      </c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>
        <v>1</v>
      </c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>
        <v>1</v>
      </c>
      <c r="I70" s="11">
        <v>1</v>
      </c>
      <c r="J70" s="11">
        <v>4</v>
      </c>
      <c r="K70" s="11"/>
      <c r="L70" s="11"/>
      <c r="M70" s="11">
        <v>1</v>
      </c>
      <c r="N70" s="11"/>
      <c r="O70" s="11"/>
      <c r="P70" s="11"/>
      <c r="Q70" s="12">
        <v>2</v>
      </c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/>
      <c r="L71" s="11"/>
      <c r="M71" s="11">
        <v>8</v>
      </c>
      <c r="N71" s="11">
        <v>1</v>
      </c>
      <c r="O71" s="11">
        <v>1</v>
      </c>
      <c r="P71" s="11">
        <v>1</v>
      </c>
      <c r="Q71" s="12">
        <v>1</v>
      </c>
    </row>
    <row r="72" spans="3:17" ht="20.25">
      <c r="C72" s="10"/>
      <c r="D72" s="11"/>
      <c r="E72" s="11"/>
      <c r="F72" s="11"/>
      <c r="G72" s="11"/>
      <c r="H72" s="11"/>
      <c r="I72" s="11">
        <v>2</v>
      </c>
      <c r="J72" s="11">
        <v>1</v>
      </c>
      <c r="K72" s="11">
        <v>1</v>
      </c>
      <c r="L72" s="11">
        <v>1</v>
      </c>
      <c r="M72" s="11">
        <v>1</v>
      </c>
      <c r="N72" s="11">
        <v>1</v>
      </c>
      <c r="O72" s="11">
        <v>1</v>
      </c>
      <c r="P72" s="11"/>
      <c r="Q72" s="12">
        <v>1</v>
      </c>
    </row>
    <row r="73" spans="3:17" ht="20.25">
      <c r="C73" s="10"/>
      <c r="D73" s="11"/>
      <c r="E73" s="11"/>
      <c r="F73" s="11"/>
      <c r="G73" s="11"/>
      <c r="H73" s="11"/>
      <c r="I73" s="11"/>
      <c r="J73" s="11">
        <v>1</v>
      </c>
      <c r="K73" s="11"/>
      <c r="L73" s="11">
        <v>1</v>
      </c>
      <c r="M73" s="11">
        <v>4</v>
      </c>
      <c r="N73" s="11"/>
      <c r="O73" s="11"/>
      <c r="P73" s="11"/>
      <c r="Q73" s="12">
        <v>1</v>
      </c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>
        <v>9</v>
      </c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>
        <v>1</v>
      </c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>
        <v>1</v>
      </c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>
        <v>1</v>
      </c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E18:F18"/>
    <mergeCell ref="T2:Z2"/>
    <mergeCell ref="AG2:AM2"/>
    <mergeCell ref="BA2:BD2"/>
    <mergeCell ref="BG2:BJ2"/>
    <mergeCell ref="V17:W17"/>
    <mergeCell ref="AI17:AJ17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Solutii Compunere SIR - CNIS 2021, etapa 4</dc:title>
  <dc:subject/>
  <dc:creator>Catalin Caba</dc:creator>
  <cp:keywords/>
  <dc:description/>
  <cp:lastModifiedBy>c_mihai</cp:lastModifiedBy>
  <cp:lastPrinted>2006-12-01T19:38:53Z</cp:lastPrinted>
  <dcterms:created xsi:type="dcterms:W3CDTF">2001-05-24T14:51:23Z</dcterms:created>
  <dcterms:modified xsi:type="dcterms:W3CDTF">2021-10-19T18:15:00Z</dcterms:modified>
  <cp:category/>
  <cp:version/>
  <cp:contentType/>
  <cp:contentStatus/>
</cp:coreProperties>
</file>