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0"/>
  </bookViews>
  <sheets>
    <sheet name="Cupa Bucovinei" sheetId="1" r:id="rId1"/>
    <sheet name="1" sheetId="2" r:id="rId2"/>
    <sheet name="2" sheetId="3" r:id="rId3"/>
    <sheet name="3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N-scrabble, Serie de maxime" sheetId="28" r:id="rId28"/>
    <sheet name="Integral pe şir" sheetId="29" r:id="rId29"/>
    <sheet name="Integral ... parţial" sheetId="30" r:id="rId30"/>
  </sheets>
  <externalReferences>
    <externalReference r:id="rId33"/>
  </externalReferences>
  <definedNames>
    <definedName name="_xlnm.Print_Area" localSheetId="0">'Cupa Bucovinei'!$A$1:$E$27</definedName>
  </definedNames>
  <calcPr fullCalcOnLoad="1"/>
</workbook>
</file>

<file path=xl/comments14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  <comment ref="BB4" authorId="0">
      <text>
        <r>
          <rPr>
            <sz val="9"/>
            <rFont val="Tahoma"/>
            <family val="2"/>
          </rPr>
          <t>Litera I nu se poate utiliza !</t>
        </r>
      </text>
    </comment>
    <comment ref="BB5" authorId="0">
      <text>
        <r>
          <rPr>
            <sz val="9"/>
            <rFont val="Tahoma"/>
            <family val="2"/>
          </rPr>
          <t>Depunerea nu trece prin H8 !</t>
        </r>
      </text>
    </comment>
    <comment ref="BB6" authorId="0">
      <text>
        <r>
          <rPr>
            <sz val="9"/>
            <rFont val="Tahoma"/>
            <family val="2"/>
          </rPr>
          <t>Depunerea nu trece prin H8 !</t>
        </r>
      </text>
    </comment>
    <comment ref="BB7" authorId="0">
      <text>
        <r>
          <rPr>
            <sz val="9"/>
            <rFont val="Tahoma"/>
            <family val="2"/>
          </rPr>
          <t>Depunerea nu trece prin H8 !</t>
        </r>
      </text>
    </comment>
    <comment ref="BB8" authorId="0">
      <text>
        <r>
          <rPr>
            <sz val="9"/>
            <rFont val="Tahoma"/>
            <family val="2"/>
          </rPr>
          <t>Depunerea nu trece prin H8 !</t>
        </r>
      </text>
    </comment>
  </commentList>
</comments>
</file>

<file path=xl/comments2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  <comment ref="BB4" authorId="0">
      <text>
        <r>
          <rPr>
            <sz val="9"/>
            <rFont val="Tahoma"/>
            <family val="2"/>
          </rPr>
          <t>Depunerea nu trece prin H8 !</t>
        </r>
      </text>
    </comment>
    <comment ref="BB5" authorId="0">
      <text>
        <r>
          <rPr>
            <sz val="9"/>
            <rFont val="Tahoma"/>
            <family val="2"/>
          </rPr>
          <t>Depunerea nu trece prin H8 !</t>
        </r>
      </text>
    </comment>
    <comment ref="BB6" authorId="0">
      <text>
        <r>
          <rPr>
            <sz val="9"/>
            <rFont val="Tahoma"/>
            <family val="2"/>
          </rPr>
          <t>Litera I nu se poate utiliza !</t>
        </r>
      </text>
    </comment>
    <comment ref="BB7" authorId="0">
      <text>
        <r>
          <rPr>
            <sz val="9"/>
            <rFont val="Tahoma"/>
            <family val="2"/>
          </rPr>
          <t>Depunerea nu trece prin H8 !</t>
        </r>
      </text>
    </comment>
    <comment ref="BB8" authorId="0">
      <text>
        <r>
          <rPr>
            <sz val="9"/>
            <rFont val="Tahoma"/>
            <family val="2"/>
          </rPr>
          <t>Depunerea nu trece prin H8 !</t>
        </r>
      </text>
    </comment>
    <comment ref="BB9" authorId="0">
      <text>
        <r>
          <rPr>
            <sz val="9"/>
            <rFont val="Tahoma"/>
            <family val="2"/>
          </rPr>
          <t>Depunerea nu trece prin H8 !</t>
        </r>
      </text>
    </comment>
  </commentList>
</comments>
</file>

<file path=xl/comments20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1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5.xml><?xml version="1.0" encoding="utf-8"?>
<comments xmlns="http://schemas.openxmlformats.org/spreadsheetml/2006/main">
  <authors>
    <author>Catalin 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7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8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9.xml><?xml version="1.0" encoding="utf-8"?>
<comments xmlns="http://schemas.openxmlformats.org/spreadsheetml/2006/main">
  <authors>
    <author>Catalin Caba</author>
  </authors>
  <commentList>
    <comment ref="BB9" authorId="0">
      <text>
        <r>
          <rPr>
            <sz val="9"/>
            <rFont val="Tahoma"/>
            <family val="2"/>
          </rPr>
          <t>Litera A nu se poate utiliza !</t>
        </r>
      </text>
    </comment>
  </commentList>
</comments>
</file>

<file path=xl/sharedStrings.xml><?xml version="1.0" encoding="utf-8"?>
<sst xmlns="http://schemas.openxmlformats.org/spreadsheetml/2006/main" count="9842" uniqueCount="334">
  <si>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</si>
  <si>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</si>
  <si>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</si>
  <si>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</si>
  <si>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</si>
  <si>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</si>
  <si>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</si>
  <si>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</si>
  <si>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</si>
  <si>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</si>
  <si>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</si>
  <si>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</si>
  <si>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</si>
  <si>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</si>
  <si>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</si>
  <si>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</si>
  <si>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</si>
  <si>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</si>
  <si>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</si>
  <si>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</si>
  <si>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</si>
  <si>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</si>
  <si>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</si>
  <si>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</si>
  <si>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</si>
  <si>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</si>
  <si>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</si>
  <si>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</si>
  <si>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</si>
  <si>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</si>
  <si>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</si>
  <si>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</si>
  <si>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</si>
  <si>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</si>
  <si>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</si>
  <si>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</si>
  <si>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</si>
  <si>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</si>
  <si>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</si>
  <si>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</si>
  <si>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</si>
  <si>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</si>
  <si>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</si>
  <si>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</si>
  <si>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</si>
  <si>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</si>
  <si>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</si>
  <si>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</si>
  <si>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</si>
  <si>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</si>
  <si>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</si>
  <si>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</si>
  <si>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</si>
  <si>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</si>
  <si>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</si>
  <si>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</si>
  <si>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</si>
  <si>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</si>
  <si>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</si>
  <si>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</si>
  <si>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</si>
  <si>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h8</t>
  </si>
  <si>
    <t>15a</t>
  </si>
  <si>
    <t>Verificare terminată.</t>
  </si>
  <si>
    <t>11e</t>
  </si>
  <si>
    <t>g13</t>
  </si>
  <si>
    <t>11g</t>
  </si>
  <si>
    <t>e12</t>
  </si>
  <si>
    <t>10j</t>
  </si>
  <si>
    <t>j11</t>
  </si>
  <si>
    <t>NA</t>
  </si>
  <si>
    <t>EST</t>
  </si>
  <si>
    <t>AI</t>
  </si>
  <si>
    <t>f14</t>
  </si>
  <si>
    <t xml:space="preserve"> 0</t>
  </si>
  <si>
    <t>h4</t>
  </si>
  <si>
    <t>ERORI</t>
  </si>
  <si>
    <t>3d</t>
  </si>
  <si>
    <t>TA(I)ATUL</t>
  </si>
  <si>
    <t>2f</t>
  </si>
  <si>
    <t>HE</t>
  </si>
  <si>
    <t>2a</t>
  </si>
  <si>
    <t>DEST</t>
  </si>
  <si>
    <t>a1</t>
  </si>
  <si>
    <t>ODIVOIUL</t>
  </si>
  <si>
    <t>j1</t>
  </si>
  <si>
    <t>RAL</t>
  </si>
  <si>
    <t>1h</t>
  </si>
  <si>
    <t>SARMOASE</t>
  </si>
  <si>
    <t xml:space="preserve"> 580</t>
  </si>
  <si>
    <t>8d</t>
  </si>
  <si>
    <t>[ OLIVI ]</t>
  </si>
  <si>
    <t>h3</t>
  </si>
  <si>
    <t>[ ERORII ]</t>
  </si>
  <si>
    <t>7a</t>
  </si>
  <si>
    <t>[ CLAR ]</t>
  </si>
  <si>
    <t>MOSEASCA</t>
  </si>
  <si>
    <t>[ MOSEASCA ]</t>
  </si>
  <si>
    <t>[ AHTIATUL ]</t>
  </si>
  <si>
    <t>7f</t>
  </si>
  <si>
    <t>[ CEI ]</t>
  </si>
  <si>
    <t>Verificare întreruptă !</t>
  </si>
  <si>
    <t>h6</t>
  </si>
  <si>
    <t>SAR</t>
  </si>
  <si>
    <t>5e</t>
  </si>
  <si>
    <t>(S)ALUTAT</t>
  </si>
  <si>
    <t>e2</t>
  </si>
  <si>
    <t>ERE(S)</t>
  </si>
  <si>
    <t>DESTE</t>
  </si>
  <si>
    <t>BELEA</t>
  </si>
  <si>
    <t>AMBOSASE</t>
  </si>
  <si>
    <t xml:space="preserve"> 610</t>
  </si>
  <si>
    <t>VIOIUL</t>
  </si>
  <si>
    <t>i3</t>
  </si>
  <si>
    <t>CAR</t>
  </si>
  <si>
    <t>i1</t>
  </si>
  <si>
    <t>BECAR</t>
  </si>
  <si>
    <t>2e</t>
  </si>
  <si>
    <t>PESTE</t>
  </si>
  <si>
    <t>3a</t>
  </si>
  <si>
    <t>ROIRE</t>
  </si>
  <si>
    <t>ABATUT(U)L</t>
  </si>
  <si>
    <t xml:space="preserve"> 476</t>
  </si>
  <si>
    <t>4c</t>
  </si>
  <si>
    <t>VIOLURI</t>
  </si>
  <si>
    <t>BELI</t>
  </si>
  <si>
    <t>c4</t>
  </si>
  <si>
    <t>VEST</t>
  </si>
  <si>
    <t>RAT</t>
  </si>
  <si>
    <t>SOMASERA</t>
  </si>
  <si>
    <t xml:space="preserve"> 420</t>
  </si>
  <si>
    <t>BENA</t>
  </si>
  <si>
    <t>6e</t>
  </si>
  <si>
    <t>CETOS</t>
  </si>
  <si>
    <t xml:space="preserve"> 433</t>
  </si>
  <si>
    <t>TA(R)ATUL</t>
  </si>
  <si>
    <t>DU</t>
  </si>
  <si>
    <t>11c</t>
  </si>
  <si>
    <t>OVOIDULUI</t>
  </si>
  <si>
    <t>10a</t>
  </si>
  <si>
    <t>ROI</t>
  </si>
  <si>
    <t>a8</t>
  </si>
  <si>
    <t>[ HELP ]</t>
  </si>
  <si>
    <t>12c</t>
  </si>
  <si>
    <t>CARN</t>
  </si>
  <si>
    <t xml:space="preserve"> 383</t>
  </si>
  <si>
    <t>8g</t>
  </si>
  <si>
    <t>AC</t>
  </si>
  <si>
    <t>f8</t>
  </si>
  <si>
    <t>SOMASE</t>
  </si>
  <si>
    <t>VIU</t>
  </si>
  <si>
    <t>TATUA(J)UL</t>
  </si>
  <si>
    <t>i4</t>
  </si>
  <si>
    <t>j6</t>
  </si>
  <si>
    <t>4h</t>
  </si>
  <si>
    <t>DETEST</t>
  </si>
  <si>
    <t xml:space="preserve"> 273</t>
  </si>
  <si>
    <t>PST</t>
  </si>
  <si>
    <t>6g</t>
  </si>
  <si>
    <t>OPRIRE</t>
  </si>
  <si>
    <t>AL(A)TURAT</t>
  </si>
  <si>
    <t>2h</t>
  </si>
  <si>
    <t>ALAME</t>
  </si>
  <si>
    <t>l1</t>
  </si>
  <si>
    <t>CELA</t>
  </si>
  <si>
    <t>k1</t>
  </si>
  <si>
    <t>IM</t>
  </si>
  <si>
    <t>BAHICELE</t>
  </si>
  <si>
    <t xml:space="preserve"> 373</t>
  </si>
  <si>
    <t>[ ASOMASE ]</t>
  </si>
  <si>
    <t>8c</t>
  </si>
  <si>
    <t>TATA(R)UL</t>
  </si>
  <si>
    <t>CEST</t>
  </si>
  <si>
    <t>7i</t>
  </si>
  <si>
    <t>NASC</t>
  </si>
  <si>
    <t>8l</t>
  </si>
  <si>
    <t>IOVI</t>
  </si>
  <si>
    <t>HALBELE</t>
  </si>
  <si>
    <t>ERORILE</t>
  </si>
  <si>
    <t xml:space="preserve"> 352</t>
  </si>
  <si>
    <t>5g</t>
  </si>
  <si>
    <t>CRAS</t>
  </si>
  <si>
    <t>4e</t>
  </si>
  <si>
    <t>VOI</t>
  </si>
  <si>
    <t xml:space="preserve"> 438</t>
  </si>
  <si>
    <t>3e</t>
  </si>
  <si>
    <t>TEST</t>
  </si>
  <si>
    <t>2c</t>
  </si>
  <si>
    <t>OVUL</t>
  </si>
  <si>
    <t>RAS</t>
  </si>
  <si>
    <t>BEE</t>
  </si>
  <si>
    <t xml:space="preserve"> 449</t>
  </si>
  <si>
    <t>13d</t>
  </si>
  <si>
    <t>VIOLAU</t>
  </si>
  <si>
    <t>d13</t>
  </si>
  <si>
    <t>VAR</t>
  </si>
  <si>
    <t>AMORSASE</t>
  </si>
  <si>
    <t>14a</t>
  </si>
  <si>
    <t>EH</t>
  </si>
  <si>
    <t>12b</t>
  </si>
  <si>
    <t>EROI</t>
  </si>
  <si>
    <t>TESUT</t>
  </si>
  <si>
    <t xml:space="preserve"> 360</t>
  </si>
  <si>
    <t>h5</t>
  </si>
  <si>
    <t>TATALU(I)</t>
  </si>
  <si>
    <t>g6</t>
  </si>
  <si>
    <t>4d</t>
  </si>
  <si>
    <t>LOVITI</t>
  </si>
  <si>
    <t>e1</t>
  </si>
  <si>
    <t>1d</t>
  </si>
  <si>
    <t>SCAMOASE</t>
  </si>
  <si>
    <t>ECRAN</t>
  </si>
  <si>
    <t>j5</t>
  </si>
  <si>
    <t>OREI</t>
  </si>
  <si>
    <t xml:space="preserve"> 248</t>
  </si>
  <si>
    <t>[ OVULII ]</t>
  </si>
  <si>
    <t>[ BEL ]</t>
  </si>
  <si>
    <t>[ ABATUTuL ]</t>
  </si>
  <si>
    <t>[ PESTI ]</t>
  </si>
  <si>
    <t>d8</t>
  </si>
  <si>
    <t>[ PROREI ]</t>
  </si>
  <si>
    <t>c12</t>
  </si>
  <si>
    <t>[ SARMOASE ]</t>
  </si>
  <si>
    <t>ORIER</t>
  </si>
  <si>
    <t>9b</t>
  </si>
  <si>
    <t>8a</t>
  </si>
  <si>
    <t>LOVI</t>
  </si>
  <si>
    <t>AL</t>
  </si>
  <si>
    <t>f7</t>
  </si>
  <si>
    <t xml:space="preserve"> 334</t>
  </si>
  <si>
    <t>BEHAIE</t>
  </si>
  <si>
    <t>j2</t>
  </si>
  <si>
    <t>VUI</t>
  </si>
  <si>
    <t xml:space="preserve"> 326</t>
  </si>
  <si>
    <t>f3</t>
  </si>
  <si>
    <t>[ SARMOASA ]</t>
  </si>
  <si>
    <t>SEPT</t>
  </si>
  <si>
    <t>11f</t>
  </si>
  <si>
    <t>ROTIRE</t>
  </si>
  <si>
    <t>f5</t>
  </si>
  <si>
    <t>TU</t>
  </si>
  <si>
    <t>VOIOSULUI</t>
  </si>
  <si>
    <t>PLEBEA</t>
  </si>
  <si>
    <t xml:space="preserve"> 378</t>
  </si>
  <si>
    <t>UT(I)LATA</t>
  </si>
  <si>
    <t>LANSA</t>
  </si>
  <si>
    <t>SPELB</t>
  </si>
  <si>
    <t>15h</t>
  </si>
  <si>
    <t>g5</t>
  </si>
  <si>
    <t>DES</t>
  </si>
  <si>
    <t>5c</t>
  </si>
  <si>
    <t>4b</t>
  </si>
  <si>
    <t>OIER</t>
  </si>
  <si>
    <t xml:space="preserve"> 478</t>
  </si>
  <si>
    <t>h7</t>
  </si>
  <si>
    <t>IOVUL</t>
  </si>
  <si>
    <t>g1</t>
  </si>
  <si>
    <t>SAMOTASE</t>
  </si>
  <si>
    <t>AM</t>
  </si>
  <si>
    <t>1b</t>
  </si>
  <si>
    <t>RO</t>
  </si>
  <si>
    <t>3f</t>
  </si>
  <si>
    <t>S(I)TE</t>
  </si>
  <si>
    <t>1a</t>
  </si>
  <si>
    <t>PROHABUL</t>
  </si>
  <si>
    <t xml:space="preserve"> 534</t>
  </si>
  <si>
    <t>[ sTATUAL ]</t>
  </si>
  <si>
    <t>SOMESANA</t>
  </si>
  <si>
    <t>7e</t>
  </si>
  <si>
    <t>DEPUS</t>
  </si>
  <si>
    <t>9a</t>
  </si>
  <si>
    <t>Masa</t>
  </si>
  <si>
    <t>LOC</t>
  </si>
  <si>
    <t>Jucator</t>
  </si>
  <si>
    <t>Club</t>
  </si>
  <si>
    <t>Puncte</t>
  </si>
  <si>
    <t>SANDU Dan</t>
  </si>
  <si>
    <t>CSM</t>
  </si>
  <si>
    <t>FAUR Corneliu</t>
  </si>
  <si>
    <t>Universitatea</t>
  </si>
  <si>
    <t>ROMAN Gheorghe</t>
  </si>
  <si>
    <t>CRIVEI Septimiu</t>
  </si>
  <si>
    <t>CABA Catalin</t>
  </si>
  <si>
    <t>Preventis</t>
  </si>
  <si>
    <t xml:space="preserve">GRIGORIU Adrian </t>
  </si>
  <si>
    <t>Argus</t>
  </si>
  <si>
    <t>COSTEA Nistor</t>
  </si>
  <si>
    <t>BUHAI Florin</t>
  </si>
  <si>
    <t>CHIROSCA Paula</t>
  </si>
  <si>
    <t>RADU Radu</t>
  </si>
  <si>
    <t>BEZAN Florica</t>
  </si>
  <si>
    <t>GROSU Lucian</t>
  </si>
  <si>
    <t>CZAHER Alexandru</t>
  </si>
  <si>
    <t>NAGY Alexandru</t>
  </si>
  <si>
    <t>ROMANESCU Ioan</t>
  </si>
  <si>
    <t>BURDUCEA Nicolae</t>
  </si>
  <si>
    <t>AIOANEI Ionel</t>
  </si>
  <si>
    <t>MOLNAR Gabriela</t>
  </si>
  <si>
    <t>MICU Floare</t>
  </si>
  <si>
    <t>Olimpic</t>
  </si>
  <si>
    <t>TUDOR Bianca</t>
  </si>
  <si>
    <t>FRANCIUC Mircea</t>
  </si>
  <si>
    <t>COSERI Sergiu</t>
  </si>
  <si>
    <t>DIACONU Izabela</t>
  </si>
  <si>
    <t xml:space="preserve">MOIS Ioan </t>
  </si>
  <si>
    <t>LACATIS Alexandru</t>
  </si>
  <si>
    <t>DONCIU Cosmin</t>
  </si>
  <si>
    <t>Lacatis Alexandru</t>
  </si>
  <si>
    <t>Sandu Dan</t>
  </si>
  <si>
    <t>Faur Corneliu</t>
  </si>
  <si>
    <t>Buhai Florin</t>
  </si>
  <si>
    <t>Caba Catalin</t>
  </si>
  <si>
    <t>Donciu Cosmin</t>
  </si>
  <si>
    <t>Coseri Sergiu</t>
  </si>
  <si>
    <t>Aioanei Ionel</t>
  </si>
  <si>
    <t>Grosu Lucian</t>
  </si>
  <si>
    <t>Czaher Alexandru</t>
  </si>
  <si>
    <t>Romanescu Ioan</t>
  </si>
  <si>
    <t>Micu Floare</t>
  </si>
  <si>
    <t>Tudor Bianca</t>
  </si>
  <si>
    <t>Burducea Nicolae</t>
  </si>
  <si>
    <t>Costea Nistor</t>
  </si>
  <si>
    <t>Molnar Gabriela</t>
  </si>
  <si>
    <t>Crivei Septimiu</t>
  </si>
  <si>
    <t>Nagy Alexandru</t>
  </si>
  <si>
    <t>Diaconu Izabela</t>
  </si>
  <si>
    <t>Mois Ioan</t>
  </si>
  <si>
    <t>Grigoriu Adrian</t>
  </si>
  <si>
    <t>Franciuc Mircea</t>
  </si>
  <si>
    <t>Chirosca Paula</t>
  </si>
  <si>
    <t>Bezan Florica</t>
  </si>
  <si>
    <t>Radu Radu</t>
  </si>
  <si>
    <t>Roman Gheorghe</t>
  </si>
  <si>
    <t>Locul I - Cupa Bucovinei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</si>
</sst>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8"/>
      <name val="Arial CE"/>
      <family val="0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0" tint="-0.3499799966812134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9" fillId="0" borderId="0">
      <alignment/>
      <protection/>
    </xf>
    <xf numFmtId="0" fontId="34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39" fillId="0" borderId="0" xfId="91" applyAlignment="1">
      <alignment horizontal="left"/>
      <protection/>
    </xf>
    <xf numFmtId="0" fontId="39" fillId="0" borderId="0" xfId="91">
      <alignment/>
      <protection/>
    </xf>
    <xf numFmtId="0" fontId="40" fillId="26" borderId="0" xfId="91" applyFont="1" applyFill="1" applyAlignment="1">
      <alignment horizontal="left"/>
      <protection/>
    </xf>
    <xf numFmtId="0" fontId="40" fillId="0" borderId="0" xfId="91" applyFont="1" applyAlignment="1">
      <alignment horizontal="left"/>
      <protection/>
    </xf>
    <xf numFmtId="0" fontId="41" fillId="0" borderId="0" xfId="91" applyFont="1" applyAlignment="1">
      <alignment horizontal="left"/>
      <protection/>
    </xf>
    <xf numFmtId="0" fontId="40" fillId="0" borderId="0" xfId="91" applyFont="1">
      <alignment/>
      <protection/>
    </xf>
    <xf numFmtId="0" fontId="42" fillId="24" borderId="0" xfId="0" applyFont="1" applyFill="1" applyAlignment="1">
      <alignment/>
    </xf>
    <xf numFmtId="0" fontId="43" fillId="24" borderId="0" xfId="0" applyFont="1" applyFill="1" applyAlignment="1">
      <alignment horizontal="left"/>
    </xf>
    <xf numFmtId="0" fontId="44" fillId="0" borderId="0" xfId="91" applyFont="1" applyAlignment="1">
      <alignment horizontal="left"/>
      <protection/>
    </xf>
  </cellXfs>
  <cellStyles count="90">
    <cellStyle name="Normal" xfId="0"/>
    <cellStyle name="20% - Accent1" xfId="15"/>
    <cellStyle name="20% - Accent1 3" xfId="16"/>
    <cellStyle name="20% - Accent2" xfId="17"/>
    <cellStyle name="20% - Accent2 3" xfId="18"/>
    <cellStyle name="20% - Accent3" xfId="19"/>
    <cellStyle name="20% - Accent3 3" xfId="20"/>
    <cellStyle name="20% - Accent4" xfId="21"/>
    <cellStyle name="20% - Accent4 3" xfId="22"/>
    <cellStyle name="20% - Accent5" xfId="23"/>
    <cellStyle name="20% - Accent5 3" xfId="24"/>
    <cellStyle name="20% - Accent6" xfId="25"/>
    <cellStyle name="20% - Accent6 3" xfId="26"/>
    <cellStyle name="40% - Accent1" xfId="27"/>
    <cellStyle name="40% - Accent1 3" xfId="28"/>
    <cellStyle name="40% - Accent2" xfId="29"/>
    <cellStyle name="40% - Accent2 3" xfId="30"/>
    <cellStyle name="40% - Accent3" xfId="31"/>
    <cellStyle name="40% - Accent3 3" xfId="32"/>
    <cellStyle name="40% - Accent4" xfId="33"/>
    <cellStyle name="40% - Accent4 3" xfId="34"/>
    <cellStyle name="40% - Accent5" xfId="35"/>
    <cellStyle name="40% - Accent5 3" xfId="36"/>
    <cellStyle name="40% - Accent6" xfId="37"/>
    <cellStyle name="40% - Accent6 3" xfId="38"/>
    <cellStyle name="60% - Accent1" xfId="39"/>
    <cellStyle name="60% - Accent1 3" xfId="40"/>
    <cellStyle name="60% - Accent2" xfId="41"/>
    <cellStyle name="60% - Accent2 3" xfId="42"/>
    <cellStyle name="60% - Accent3" xfId="43"/>
    <cellStyle name="60% - Accent3 3" xfId="44"/>
    <cellStyle name="60% - Accent4" xfId="45"/>
    <cellStyle name="60% - Accent4 3" xfId="46"/>
    <cellStyle name="60% - Accent5" xfId="47"/>
    <cellStyle name="60% - Accent5 3" xfId="48"/>
    <cellStyle name="60% - Accent6" xfId="49"/>
    <cellStyle name="60% - Accent6 3" xfId="50"/>
    <cellStyle name="Accent1" xfId="51"/>
    <cellStyle name="Accent1 3" xfId="52"/>
    <cellStyle name="Accent2" xfId="53"/>
    <cellStyle name="Accent2 3" xfId="54"/>
    <cellStyle name="Accent3" xfId="55"/>
    <cellStyle name="Accent3 3" xfId="56"/>
    <cellStyle name="Accent4" xfId="57"/>
    <cellStyle name="Accent4 3" xfId="58"/>
    <cellStyle name="Accent5" xfId="59"/>
    <cellStyle name="Accent5 3" xfId="60"/>
    <cellStyle name="Accent6" xfId="61"/>
    <cellStyle name="Accent6 3" xfId="62"/>
    <cellStyle name="Bad" xfId="63"/>
    <cellStyle name="Bad 3" xfId="64"/>
    <cellStyle name="Calculation" xfId="65"/>
    <cellStyle name="Calculation 3" xfId="66"/>
    <cellStyle name="Check Cell" xfId="67"/>
    <cellStyle name="Check Cell 3" xfId="68"/>
    <cellStyle name="Comma" xfId="69"/>
    <cellStyle name="Comma [0]" xfId="70"/>
    <cellStyle name="Currency" xfId="71"/>
    <cellStyle name="Currency [0]" xfId="72"/>
    <cellStyle name="Explanatory Text" xfId="73"/>
    <cellStyle name="Explanatory Text 3" xfId="74"/>
    <cellStyle name="Good" xfId="75"/>
    <cellStyle name="Good 3" xfId="76"/>
    <cellStyle name="Heading 1" xfId="77"/>
    <cellStyle name="Heading 1 3" xfId="78"/>
    <cellStyle name="Heading 2" xfId="79"/>
    <cellStyle name="Heading 2 3" xfId="80"/>
    <cellStyle name="Heading 3" xfId="81"/>
    <cellStyle name="Heading 3 3" xfId="82"/>
    <cellStyle name="Heading 4" xfId="83"/>
    <cellStyle name="Heading 4 3" xfId="84"/>
    <cellStyle name="Input" xfId="85"/>
    <cellStyle name="Input 3" xfId="86"/>
    <cellStyle name="Linked Cell" xfId="87"/>
    <cellStyle name="Linked Cell 3" xfId="88"/>
    <cellStyle name="Neutral" xfId="89"/>
    <cellStyle name="Neutral 3" xfId="90"/>
    <cellStyle name="Normal 2" xfId="91"/>
    <cellStyle name="Normal 3" xfId="92"/>
    <cellStyle name="Note" xfId="93"/>
    <cellStyle name="Note 3" xfId="94"/>
    <cellStyle name="Output" xfId="95"/>
    <cellStyle name="Output 3" xfId="96"/>
    <cellStyle name="Percent" xfId="97"/>
    <cellStyle name="Title" xfId="98"/>
    <cellStyle name="Title 3" xfId="99"/>
    <cellStyle name="Total" xfId="100"/>
    <cellStyle name="Total 3" xfId="101"/>
    <cellStyle name="Warning Text" xfId="102"/>
    <cellStyle name="Warning Text 3" xfId="103"/>
  </cellStyles>
  <dxfs count="2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rabble\Arbitraj%20compunere%20problem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421875" style="153" customWidth="1"/>
    <col min="2" max="2" width="4.57421875" style="157" customWidth="1"/>
    <col min="3" max="3" width="21.57421875" style="153" customWidth="1"/>
    <col min="4" max="4" width="14.421875" style="153" customWidth="1"/>
    <col min="5" max="16384" width="9.140625" style="153" customWidth="1"/>
  </cols>
  <sheetData>
    <row r="1" spans="1:5" s="157" customFormat="1" ht="15">
      <c r="A1" s="154" t="s">
        <v>271</v>
      </c>
      <c r="B1" s="154" t="s">
        <v>272</v>
      </c>
      <c r="C1" s="154" t="s">
        <v>273</v>
      </c>
      <c r="D1" s="154" t="s">
        <v>274</v>
      </c>
      <c r="E1" s="154" t="s">
        <v>275</v>
      </c>
    </row>
    <row r="2" spans="1:5" ht="15">
      <c r="A2" s="160">
        <v>2</v>
      </c>
      <c r="B2" s="156">
        <v>1</v>
      </c>
      <c r="C2" s="152" t="s">
        <v>276</v>
      </c>
      <c r="D2" s="152" t="s">
        <v>277</v>
      </c>
      <c r="E2" s="152">
        <v>610</v>
      </c>
    </row>
    <row r="3" spans="1:5" ht="15">
      <c r="A3" s="160">
        <v>3</v>
      </c>
      <c r="B3" s="156">
        <v>2</v>
      </c>
      <c r="C3" s="152" t="s">
        <v>278</v>
      </c>
      <c r="D3" s="152" t="s">
        <v>279</v>
      </c>
      <c r="E3" s="152">
        <v>580</v>
      </c>
    </row>
    <row r="4" spans="1:5" ht="15">
      <c r="A4" s="160">
        <v>28</v>
      </c>
      <c r="B4" s="156">
        <v>3</v>
      </c>
      <c r="C4" s="152" t="s">
        <v>280</v>
      </c>
      <c r="D4" s="152" t="s">
        <v>279</v>
      </c>
      <c r="E4" s="152">
        <v>534</v>
      </c>
    </row>
    <row r="5" spans="1:5" ht="15">
      <c r="A5" s="160">
        <v>18</v>
      </c>
      <c r="B5" s="155">
        <v>4</v>
      </c>
      <c r="C5" s="152" t="s">
        <v>281</v>
      </c>
      <c r="D5" s="152" t="s">
        <v>279</v>
      </c>
      <c r="E5" s="152">
        <v>478</v>
      </c>
    </row>
    <row r="6" spans="1:5" ht="15">
      <c r="A6" s="160">
        <v>6</v>
      </c>
      <c r="B6" s="155">
        <v>5</v>
      </c>
      <c r="C6" s="152" t="s">
        <v>282</v>
      </c>
      <c r="D6" s="152" t="s">
        <v>283</v>
      </c>
      <c r="E6" s="152">
        <v>476</v>
      </c>
    </row>
    <row r="7" spans="1:5" ht="15">
      <c r="A7" s="160">
        <v>23</v>
      </c>
      <c r="B7" s="155">
        <v>6</v>
      </c>
      <c r="C7" s="152" t="s">
        <v>284</v>
      </c>
      <c r="D7" s="152" t="s">
        <v>285</v>
      </c>
      <c r="E7" s="152">
        <v>449</v>
      </c>
    </row>
    <row r="8" spans="1:5" ht="15">
      <c r="A8" s="160">
        <v>16</v>
      </c>
      <c r="B8" s="155">
        <v>7</v>
      </c>
      <c r="C8" s="152" t="s">
        <v>286</v>
      </c>
      <c r="D8" s="152" t="s">
        <v>285</v>
      </c>
      <c r="E8" s="152">
        <v>438</v>
      </c>
    </row>
    <row r="9" spans="1:5" ht="15">
      <c r="A9" s="160">
        <v>5</v>
      </c>
      <c r="B9" s="155">
        <v>8</v>
      </c>
      <c r="C9" s="152" t="s">
        <v>287</v>
      </c>
      <c r="D9" s="152" t="s">
        <v>279</v>
      </c>
      <c r="E9" s="152">
        <v>433</v>
      </c>
    </row>
    <row r="10" spans="1:5" ht="15">
      <c r="A10" s="160">
        <v>25</v>
      </c>
      <c r="B10" s="155">
        <v>9</v>
      </c>
      <c r="C10" s="152" t="s">
        <v>288</v>
      </c>
      <c r="D10" s="152" t="s">
        <v>285</v>
      </c>
      <c r="E10" s="152">
        <v>420.1</v>
      </c>
    </row>
    <row r="11" spans="1:5" ht="15">
      <c r="A11" s="160">
        <v>27</v>
      </c>
      <c r="B11" s="155">
        <v>10</v>
      </c>
      <c r="C11" s="152" t="s">
        <v>289</v>
      </c>
      <c r="D11" s="152" t="s">
        <v>285</v>
      </c>
      <c r="E11" s="152">
        <v>420</v>
      </c>
    </row>
    <row r="12" spans="1:5" ht="15">
      <c r="A12" s="160">
        <v>26</v>
      </c>
      <c r="B12" s="155">
        <v>11</v>
      </c>
      <c r="C12" s="152" t="s">
        <v>290</v>
      </c>
      <c r="D12" s="152" t="s">
        <v>279</v>
      </c>
      <c r="E12" s="152">
        <v>383</v>
      </c>
    </row>
    <row r="13" spans="1:5" ht="15">
      <c r="A13" s="160">
        <v>10</v>
      </c>
      <c r="B13" s="155">
        <v>12</v>
      </c>
      <c r="C13" s="152" t="s">
        <v>291</v>
      </c>
      <c r="D13" s="152" t="s">
        <v>279</v>
      </c>
      <c r="E13" s="152">
        <v>378</v>
      </c>
    </row>
    <row r="14" spans="1:5" ht="15">
      <c r="A14" s="160">
        <v>11</v>
      </c>
      <c r="B14" s="155">
        <v>13</v>
      </c>
      <c r="C14" s="152" t="s">
        <v>292</v>
      </c>
      <c r="D14" s="152" t="s">
        <v>279</v>
      </c>
      <c r="E14" s="152">
        <v>373</v>
      </c>
    </row>
    <row r="15" spans="1:5" ht="15">
      <c r="A15" s="160">
        <v>20</v>
      </c>
      <c r="B15" s="155">
        <v>14</v>
      </c>
      <c r="C15" s="152" t="s">
        <v>293</v>
      </c>
      <c r="D15" s="152"/>
      <c r="E15" s="152">
        <v>360</v>
      </c>
    </row>
    <row r="16" spans="1:5" ht="15">
      <c r="A16" s="160">
        <v>12</v>
      </c>
      <c r="B16" s="155">
        <v>15</v>
      </c>
      <c r="C16" s="152" t="s">
        <v>294</v>
      </c>
      <c r="D16" s="152" t="s">
        <v>285</v>
      </c>
      <c r="E16" s="152">
        <v>352</v>
      </c>
    </row>
    <row r="17" spans="1:5" ht="15">
      <c r="A17" s="160">
        <v>15</v>
      </c>
      <c r="B17" s="155">
        <v>16</v>
      </c>
      <c r="C17" s="152" t="s">
        <v>295</v>
      </c>
      <c r="D17" s="152" t="s">
        <v>277</v>
      </c>
      <c r="E17" s="152">
        <v>334</v>
      </c>
    </row>
    <row r="18" spans="1:5" ht="15">
      <c r="A18" s="160">
        <v>9</v>
      </c>
      <c r="B18" s="155">
        <v>17</v>
      </c>
      <c r="C18" s="152" t="s">
        <v>296</v>
      </c>
      <c r="D18" s="152" t="s">
        <v>285</v>
      </c>
      <c r="E18" s="152">
        <v>326</v>
      </c>
    </row>
    <row r="19" spans="1:5" ht="15">
      <c r="A19" s="160">
        <v>17</v>
      </c>
      <c r="B19" s="155">
        <v>18</v>
      </c>
      <c r="C19" s="152" t="s">
        <v>297</v>
      </c>
      <c r="D19" s="152" t="s">
        <v>283</v>
      </c>
      <c r="E19" s="152">
        <v>273</v>
      </c>
    </row>
    <row r="20" spans="1:5" ht="15">
      <c r="A20" s="160">
        <v>13</v>
      </c>
      <c r="B20" s="155">
        <v>19</v>
      </c>
      <c r="C20" s="152" t="s">
        <v>298</v>
      </c>
      <c r="D20" s="152" t="s">
        <v>299</v>
      </c>
      <c r="E20" s="152">
        <v>248</v>
      </c>
    </row>
    <row r="21" spans="1:5" ht="15">
      <c r="A21" s="160">
        <v>14</v>
      </c>
      <c r="B21" s="155">
        <v>20</v>
      </c>
      <c r="C21" s="152" t="s">
        <v>300</v>
      </c>
      <c r="D21" s="152" t="s">
        <v>279</v>
      </c>
      <c r="E21" s="152">
        <v>0.6</v>
      </c>
    </row>
    <row r="22" spans="1:5" ht="15">
      <c r="A22" s="160">
        <v>24</v>
      </c>
      <c r="B22" s="155">
        <v>21</v>
      </c>
      <c r="C22" s="152" t="s">
        <v>301</v>
      </c>
      <c r="D22" s="152" t="s">
        <v>285</v>
      </c>
      <c r="E22" s="152">
        <v>0.5</v>
      </c>
    </row>
    <row r="23" spans="1:5" ht="15">
      <c r="A23" s="160">
        <v>8</v>
      </c>
      <c r="B23" s="155">
        <v>22</v>
      </c>
      <c r="C23" s="152" t="s">
        <v>302</v>
      </c>
      <c r="D23" s="152" t="s">
        <v>283</v>
      </c>
      <c r="E23" s="152">
        <v>0.4</v>
      </c>
    </row>
    <row r="24" spans="1:5" ht="15">
      <c r="A24" s="160">
        <v>21</v>
      </c>
      <c r="B24" s="155">
        <v>23</v>
      </c>
      <c r="C24" s="152" t="s">
        <v>303</v>
      </c>
      <c r="D24" s="152" t="s">
        <v>283</v>
      </c>
      <c r="E24" s="152">
        <v>0.3</v>
      </c>
    </row>
    <row r="25" spans="1:5" ht="15">
      <c r="A25" s="160">
        <v>22</v>
      </c>
      <c r="B25" s="155">
        <v>24</v>
      </c>
      <c r="C25" s="152" t="s">
        <v>304</v>
      </c>
      <c r="D25" s="152"/>
      <c r="E25" s="152">
        <v>0.2</v>
      </c>
    </row>
    <row r="26" spans="1:5" ht="15">
      <c r="A26" s="160">
        <v>1</v>
      </c>
      <c r="B26" s="155">
        <v>25</v>
      </c>
      <c r="C26" s="152" t="s">
        <v>305</v>
      </c>
      <c r="D26" s="152" t="s">
        <v>279</v>
      </c>
      <c r="E26" s="152">
        <v>0.1</v>
      </c>
    </row>
    <row r="27" spans="1:5" ht="15">
      <c r="A27" s="160">
        <v>7</v>
      </c>
      <c r="B27" s="155">
        <v>26</v>
      </c>
      <c r="C27" s="152" t="s">
        <v>306</v>
      </c>
      <c r="D27" s="152" t="s">
        <v>279</v>
      </c>
      <c r="E27" s="152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&amp;CCUPA BUCOVINEI
SUCEAVA 11.03.2023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35" t="s">
        <v>16</v>
      </c>
      <c r="K3" s="84"/>
      <c r="L3" s="84"/>
      <c r="M3" s="84"/>
      <c r="N3" s="85"/>
      <c r="O3" s="84"/>
      <c r="P3" s="84"/>
      <c r="Q3" s="130" t="s">
        <v>41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61</v>
      </c>
      <c r="BC3" s="77" t="s">
        <v>236</v>
      </c>
      <c r="BD3" s="78">
        <v>10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128" t="s">
        <v>28</v>
      </c>
      <c r="K4" s="90"/>
      <c r="L4" s="91"/>
      <c r="M4" s="90"/>
      <c r="N4" s="90"/>
      <c r="O4" s="90"/>
      <c r="P4" s="89"/>
      <c r="Q4" s="129" t="s">
        <v>19</v>
      </c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237</v>
      </c>
      <c r="BC4" s="68" t="s">
        <v>238</v>
      </c>
      <c r="BD4" s="69">
        <v>12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128" t="s">
        <v>17</v>
      </c>
      <c r="K5" s="93"/>
      <c r="L5" s="90"/>
      <c r="M5" s="90"/>
      <c r="N5" s="90"/>
      <c r="O5" s="89"/>
      <c r="P5" s="90"/>
      <c r="Q5" s="129" t="s">
        <v>24</v>
      </c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239</v>
      </c>
      <c r="BC5" s="68" t="s">
        <v>129</v>
      </c>
      <c r="BD5" s="69">
        <v>65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28" t="s">
        <v>11</v>
      </c>
      <c r="K6" s="90"/>
      <c r="L6" s="90"/>
      <c r="M6" s="90"/>
      <c r="N6" s="89"/>
      <c r="O6" s="90"/>
      <c r="P6" s="90"/>
      <c r="Q6" s="129" t="s">
        <v>19</v>
      </c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67</v>
      </c>
      <c r="BC6" s="68" t="s">
        <v>181</v>
      </c>
      <c r="BD6" s="69">
        <v>6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28" t="s">
        <v>17</v>
      </c>
      <c r="K7" s="90"/>
      <c r="L7" s="90"/>
      <c r="M7" s="89"/>
      <c r="N7" s="128" t="s">
        <v>12</v>
      </c>
      <c r="O7" s="128" t="s">
        <v>31</v>
      </c>
      <c r="P7" s="128" t="s">
        <v>9</v>
      </c>
      <c r="Q7" s="129" t="s">
        <v>34</v>
      </c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73</v>
      </c>
      <c r="BC7" s="68" t="s">
        <v>240</v>
      </c>
      <c r="BD7" s="69">
        <v>10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8" t="s">
        <v>34</v>
      </c>
      <c r="H8" s="128" t="s">
        <v>19</v>
      </c>
      <c r="I8" s="128" t="s">
        <v>30</v>
      </c>
      <c r="J8" s="128" t="s">
        <v>9</v>
      </c>
      <c r="K8" s="128" t="s">
        <v>34</v>
      </c>
      <c r="L8" s="128" t="s">
        <v>17</v>
      </c>
      <c r="M8" s="128" t="s">
        <v>31</v>
      </c>
      <c r="N8" s="128" t="s">
        <v>9</v>
      </c>
      <c r="O8" s="90"/>
      <c r="P8" s="128" t="s">
        <v>26</v>
      </c>
      <c r="Q8" s="129" t="s">
        <v>39</v>
      </c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62</v>
      </c>
      <c r="BC8" s="68" t="s">
        <v>241</v>
      </c>
      <c r="BD8" s="69">
        <v>203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8" t="s">
        <v>19</v>
      </c>
      <c r="N9" s="90"/>
      <c r="O9" s="93"/>
      <c r="P9" s="90"/>
      <c r="Q9" s="129" t="s">
        <v>28</v>
      </c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225</v>
      </c>
      <c r="BC9" s="68" t="s">
        <v>242</v>
      </c>
      <c r="BD9" s="69">
        <v>72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8" t="s">
        <v>34</v>
      </c>
      <c r="K10" s="128" t="s">
        <v>17</v>
      </c>
      <c r="L10" s="128" t="s">
        <v>16</v>
      </c>
      <c r="M10" s="128" t="s">
        <v>26</v>
      </c>
      <c r="N10" s="93"/>
      <c r="O10" s="90"/>
      <c r="P10" s="90"/>
      <c r="Q10" s="129" t="s">
        <v>39</v>
      </c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28" t="s">
        <v>24</v>
      </c>
      <c r="N11" s="90"/>
      <c r="O11" s="93"/>
      <c r="P11" s="90"/>
      <c r="Q11" s="129" t="s">
        <v>24</v>
      </c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28" t="s">
        <v>31</v>
      </c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28" t="s">
        <v>17</v>
      </c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243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2</v>
      </c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9</v>
      </c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>
        <v>1</v>
      </c>
      <c r="H68" s="11">
        <v>1</v>
      </c>
      <c r="I68" s="11">
        <v>4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102</v>
      </c>
      <c r="BC3" s="77" t="s">
        <v>157</v>
      </c>
      <c r="BD3" s="78">
        <v>8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158</v>
      </c>
      <c r="BC4" s="68" t="s">
        <v>159</v>
      </c>
      <c r="BD4" s="69">
        <v>9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115</v>
      </c>
      <c r="BC5" s="68" t="s">
        <v>160</v>
      </c>
      <c r="BD5" s="69">
        <v>63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161</v>
      </c>
      <c r="BC6" s="68" t="s">
        <v>162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163</v>
      </c>
      <c r="BC7" s="68" t="s">
        <v>164</v>
      </c>
      <c r="BD7" s="69">
        <v>10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165</v>
      </c>
      <c r="BC8" s="68" t="s">
        <v>166</v>
      </c>
      <c r="BD8" s="69">
        <v>7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128" t="s">
        <v>19</v>
      </c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87</v>
      </c>
      <c r="BC9" s="68" t="s">
        <v>167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137" t="s">
        <v>11</v>
      </c>
      <c r="D10" s="128" t="s">
        <v>9</v>
      </c>
      <c r="E10" s="90"/>
      <c r="F10" s="93"/>
      <c r="G10" s="90"/>
      <c r="H10" s="128" t="s">
        <v>16</v>
      </c>
      <c r="I10" s="128" t="s">
        <v>34</v>
      </c>
      <c r="J10" s="128" t="s">
        <v>26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9</v>
      </c>
      <c r="D11" s="128" t="s">
        <v>28</v>
      </c>
      <c r="E11" s="134" t="s">
        <v>9</v>
      </c>
      <c r="F11" s="128" t="s">
        <v>26</v>
      </c>
      <c r="G11" s="128" t="s">
        <v>39</v>
      </c>
      <c r="H11" s="128" t="s">
        <v>31</v>
      </c>
      <c r="I11" s="128" t="s">
        <v>9</v>
      </c>
      <c r="J11" s="128" t="s">
        <v>26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23</v>
      </c>
      <c r="D12" s="128" t="s">
        <v>9</v>
      </c>
      <c r="E12" s="90"/>
      <c r="F12" s="90"/>
      <c r="G12" s="90"/>
      <c r="H12" s="128" t="s">
        <v>24</v>
      </c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24</v>
      </c>
      <c r="D13" s="128" t="s">
        <v>30</v>
      </c>
      <c r="E13" s="90"/>
      <c r="F13" s="90"/>
      <c r="G13" s="89"/>
      <c r="H13" s="128" t="s">
        <v>31</v>
      </c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12</v>
      </c>
      <c r="D14" s="128" t="s">
        <v>17</v>
      </c>
      <c r="E14" s="128" t="s">
        <v>28</v>
      </c>
      <c r="F14" s="128" t="s">
        <v>9</v>
      </c>
      <c r="G14" s="90"/>
      <c r="H14" s="128" t="s">
        <v>17</v>
      </c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17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7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168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9</v>
      </c>
      <c r="D70" s="11">
        <v>1</v>
      </c>
      <c r="E70" s="11"/>
      <c r="F70" s="11"/>
      <c r="G70" s="11"/>
      <c r="H70" s="11">
        <v>2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0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10</v>
      </c>
      <c r="D72" s="11">
        <v>1</v>
      </c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4</v>
      </c>
      <c r="E73" s="11"/>
      <c r="F73" s="11"/>
      <c r="G73" s="11"/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>
        <v>1</v>
      </c>
      <c r="E74" s="11">
        <v>1</v>
      </c>
      <c r="F74" s="11">
        <v>1</v>
      </c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30</v>
      </c>
      <c r="D3" s="135" t="s">
        <v>19</v>
      </c>
      <c r="E3" s="135" t="s">
        <v>34</v>
      </c>
      <c r="F3" s="135" t="s">
        <v>17</v>
      </c>
      <c r="G3" s="135" t="s">
        <v>9</v>
      </c>
      <c r="H3" s="135" t="s">
        <v>34</v>
      </c>
      <c r="I3" s="135" t="s">
        <v>12</v>
      </c>
      <c r="J3" s="135" t="s">
        <v>9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90</v>
      </c>
      <c r="BC3" s="77" t="s">
        <v>171</v>
      </c>
      <c r="BD3" s="78">
        <v>64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28" t="s">
        <v>17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94</v>
      </c>
      <c r="BC4" s="68" t="s">
        <v>172</v>
      </c>
      <c r="BD4" s="69">
        <v>7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28" t="s">
        <v>34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83</v>
      </c>
      <c r="BC5" s="68" t="s">
        <v>96</v>
      </c>
      <c r="BD5" s="69">
        <v>158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28" t="s">
        <v>26</v>
      </c>
      <c r="J6" s="128" t="s">
        <v>26</v>
      </c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173</v>
      </c>
      <c r="BC6" s="68" t="s">
        <v>174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28" t="s">
        <v>9</v>
      </c>
      <c r="K7" s="90"/>
      <c r="L7" s="90"/>
      <c r="M7" s="128" t="s">
        <v>17</v>
      </c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175</v>
      </c>
      <c r="BC7" s="68" t="s">
        <v>176</v>
      </c>
      <c r="BD7" s="69">
        <v>39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28" t="s">
        <v>26</v>
      </c>
      <c r="K8" s="90"/>
      <c r="L8" s="91"/>
      <c r="M8" s="128" t="s">
        <v>31</v>
      </c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153</v>
      </c>
      <c r="BC8" s="68" t="s">
        <v>177</v>
      </c>
      <c r="BD8" s="69">
        <v>46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8" t="s">
        <v>9</v>
      </c>
      <c r="K9" s="93"/>
      <c r="L9" s="90"/>
      <c r="M9" s="128" t="s">
        <v>19</v>
      </c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64</v>
      </c>
      <c r="BC9" s="68" t="s">
        <v>178</v>
      </c>
      <c r="BD9" s="69">
        <v>28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31</v>
      </c>
      <c r="K10" s="90"/>
      <c r="L10" s="90"/>
      <c r="M10" s="128" t="s">
        <v>31</v>
      </c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28" t="s">
        <v>32</v>
      </c>
      <c r="J11" s="128" t="s">
        <v>39</v>
      </c>
      <c r="K11" s="93"/>
      <c r="L11" s="90"/>
      <c r="M11" s="128" t="s">
        <v>24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128" t="s">
        <v>23</v>
      </c>
      <c r="I12" s="128" t="s">
        <v>9</v>
      </c>
      <c r="J12" s="128" t="s">
        <v>28</v>
      </c>
      <c r="K12" s="128" t="s">
        <v>11</v>
      </c>
      <c r="L12" s="128" t="s">
        <v>17</v>
      </c>
      <c r="M12" s="128" t="s">
        <v>28</v>
      </c>
      <c r="N12" s="128" t="s">
        <v>17</v>
      </c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28" t="s">
        <v>34</v>
      </c>
      <c r="J13" s="90"/>
      <c r="K13" s="90"/>
      <c r="L13" s="90"/>
      <c r="M13" s="128" t="s">
        <v>17</v>
      </c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28" t="s">
        <v>12</v>
      </c>
      <c r="J14" s="128" t="s">
        <v>24</v>
      </c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28" t="s">
        <v>19</v>
      </c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28" t="s">
        <v>41</v>
      </c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2" t="s">
        <v>24</v>
      </c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4</v>
      </c>
      <c r="D63" s="8">
        <v>1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0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10</v>
      </c>
      <c r="I72" s="11">
        <v>1</v>
      </c>
      <c r="J72" s="11">
        <v>1</v>
      </c>
      <c r="K72" s="11">
        <v>9</v>
      </c>
      <c r="L72" s="11">
        <v>1</v>
      </c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8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204</v>
      </c>
      <c r="BD3" s="78">
        <v>64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205</v>
      </c>
      <c r="BC4" s="68" t="s">
        <v>198</v>
      </c>
      <c r="BD4" s="69">
        <v>44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206</v>
      </c>
      <c r="BC5" s="68" t="s">
        <v>207</v>
      </c>
      <c r="BD5" s="69">
        <v>26</v>
      </c>
      <c r="BE5" s="1"/>
      <c r="BF5" s="1"/>
    </row>
    <row r="6" spans="1:58" ht="22.5" customHeight="1">
      <c r="A6" s="1"/>
      <c r="B6" s="66" t="s">
        <v>15</v>
      </c>
      <c r="C6" s="137" t="s">
        <v>34</v>
      </c>
      <c r="D6" s="90"/>
      <c r="E6" s="90"/>
      <c r="F6" s="128" t="s">
        <v>28</v>
      </c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208</v>
      </c>
      <c r="BC6" s="68" t="s">
        <v>133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137" t="s">
        <v>12</v>
      </c>
      <c r="D7" s="128" t="s">
        <v>17</v>
      </c>
      <c r="E7" s="128" t="s">
        <v>26</v>
      </c>
      <c r="F7" s="128" t="s">
        <v>19</v>
      </c>
      <c r="G7" s="128" t="s">
        <v>34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209</v>
      </c>
      <c r="BC7" s="68" t="s">
        <v>210</v>
      </c>
      <c r="BD7" s="69">
        <v>86</v>
      </c>
      <c r="BE7" s="1"/>
      <c r="BF7" s="1"/>
    </row>
    <row r="8" spans="1:58" ht="22.5" customHeight="1">
      <c r="A8" s="1"/>
      <c r="B8" s="66" t="s">
        <v>22</v>
      </c>
      <c r="C8" s="137" t="s">
        <v>9</v>
      </c>
      <c r="D8" s="91"/>
      <c r="E8" s="90"/>
      <c r="F8" s="128" t="s">
        <v>41</v>
      </c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165</v>
      </c>
      <c r="BC8" s="68" t="s">
        <v>211</v>
      </c>
      <c r="BD8" s="69">
        <v>10</v>
      </c>
      <c r="BE8" s="1"/>
      <c r="BF8" s="1"/>
    </row>
    <row r="9" spans="1:58" ht="22.5" customHeight="1">
      <c r="A9" s="1"/>
      <c r="B9" s="66" t="s">
        <v>25</v>
      </c>
      <c r="C9" s="137" t="s">
        <v>30</v>
      </c>
      <c r="D9" s="90"/>
      <c r="E9" s="93"/>
      <c r="F9" s="128" t="s">
        <v>24</v>
      </c>
      <c r="G9" s="90"/>
      <c r="H9" s="128" t="s">
        <v>17</v>
      </c>
      <c r="I9" s="128" t="s">
        <v>23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212</v>
      </c>
      <c r="BC9" s="68" t="s">
        <v>213</v>
      </c>
      <c r="BD9" s="69">
        <v>8</v>
      </c>
      <c r="BE9" s="1"/>
      <c r="BF9" s="1"/>
    </row>
    <row r="10" spans="1:58" ht="22.5" customHeight="1">
      <c r="A10" s="1"/>
      <c r="B10" s="66" t="s">
        <v>29</v>
      </c>
      <c r="C10" s="137" t="s">
        <v>19</v>
      </c>
      <c r="D10" s="90"/>
      <c r="E10" s="90"/>
      <c r="F10" s="128" t="s">
        <v>26</v>
      </c>
      <c r="G10" s="128" t="s">
        <v>9</v>
      </c>
      <c r="H10" s="128" t="s">
        <v>26</v>
      </c>
      <c r="I10" s="128" t="s">
        <v>9</v>
      </c>
      <c r="J10" s="128" t="s">
        <v>28</v>
      </c>
      <c r="K10" s="128" t="s">
        <v>39</v>
      </c>
      <c r="L10" s="134" t="s">
        <v>24</v>
      </c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9</v>
      </c>
      <c r="D11" s="90"/>
      <c r="E11" s="93"/>
      <c r="F11" s="128" t="s">
        <v>24</v>
      </c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34</v>
      </c>
      <c r="D12" s="91"/>
      <c r="E12" s="90"/>
      <c r="F12" s="90"/>
      <c r="G12" s="128" t="s">
        <v>19</v>
      </c>
      <c r="H12" s="128" t="s">
        <v>31</v>
      </c>
      <c r="I12" s="128" t="s">
        <v>17</v>
      </c>
      <c r="J12" s="128" t="s">
        <v>24</v>
      </c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17</v>
      </c>
      <c r="D13" s="128" t="s">
        <v>12</v>
      </c>
      <c r="E13" s="128" t="s">
        <v>31</v>
      </c>
      <c r="F13" s="128" t="s">
        <v>9</v>
      </c>
      <c r="G13" s="128" t="s">
        <v>32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214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>
        <v>1</v>
      </c>
      <c r="F67" s="11">
        <v>1</v>
      </c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>
        <v>8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4</v>
      </c>
      <c r="D69" s="11"/>
      <c r="E69" s="11"/>
      <c r="F69" s="11">
        <v>1</v>
      </c>
      <c r="G69" s="11"/>
      <c r="H69" s="11">
        <v>1</v>
      </c>
      <c r="I69" s="11">
        <v>10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0</v>
      </c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>
        <v>1</v>
      </c>
      <c r="H72" s="11">
        <v>1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>
        <v>1</v>
      </c>
      <c r="F73" s="11">
        <v>1</v>
      </c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/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90</v>
      </c>
      <c r="BC3" s="77" t="s">
        <v>91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92</v>
      </c>
      <c r="BC4" s="68" t="s">
        <v>93</v>
      </c>
      <c r="BD4" s="69">
        <v>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94</v>
      </c>
      <c r="BC5" s="68" t="s">
        <v>95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83</v>
      </c>
      <c r="BC6" s="68" t="s">
        <v>97</v>
      </c>
      <c r="BD6" s="69">
        <v>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87</v>
      </c>
      <c r="BC7" s="68" t="s">
        <v>98</v>
      </c>
      <c r="BD7" s="69">
        <v>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99</v>
      </c>
      <c r="BC8" s="68" t="s">
        <v>100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6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35" t="s">
        <v>28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223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128" t="s">
        <v>19</v>
      </c>
      <c r="K4" s="128" t="s">
        <v>26</v>
      </c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115</v>
      </c>
      <c r="BC4" s="68" t="s">
        <v>172</v>
      </c>
      <c r="BD4" s="69">
        <v>7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128" t="s">
        <v>41</v>
      </c>
      <c r="K5" s="128" t="s">
        <v>9</v>
      </c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87</v>
      </c>
      <c r="BC5" s="68" t="s">
        <v>210</v>
      </c>
      <c r="BD5" s="69">
        <v>158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28" t="s">
        <v>24</v>
      </c>
      <c r="K6" s="128" t="s">
        <v>26</v>
      </c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224</v>
      </c>
      <c r="BC6" s="68" t="s">
        <v>204</v>
      </c>
      <c r="BD6" s="69">
        <v>63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128" t="s">
        <v>9</v>
      </c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225</v>
      </c>
      <c r="BC7" s="68" t="s">
        <v>226</v>
      </c>
      <c r="BD7" s="69">
        <v>50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128" t="s">
        <v>23</v>
      </c>
      <c r="J8" s="128" t="s">
        <v>9</v>
      </c>
      <c r="K8" s="128" t="s">
        <v>28</v>
      </c>
      <c r="L8" s="128" t="s">
        <v>11</v>
      </c>
      <c r="M8" s="128" t="s">
        <v>17</v>
      </c>
      <c r="N8" s="128" t="s">
        <v>28</v>
      </c>
      <c r="O8" s="128" t="s">
        <v>17</v>
      </c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148</v>
      </c>
      <c r="BC8" s="68" t="s">
        <v>227</v>
      </c>
      <c r="BD8" s="69">
        <v>2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28" t="s">
        <v>39</v>
      </c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228</v>
      </c>
      <c r="BC9" s="68" t="s">
        <v>177</v>
      </c>
      <c r="BD9" s="69">
        <v>42</v>
      </c>
      <c r="BE9" s="1"/>
      <c r="BF9" s="1"/>
    </row>
    <row r="10" spans="1:58" ht="22.5" customHeight="1">
      <c r="A10" s="1"/>
      <c r="B10" s="66" t="s">
        <v>29</v>
      </c>
      <c r="C10" s="137" t="s">
        <v>34</v>
      </c>
      <c r="D10" s="90"/>
      <c r="E10" s="90"/>
      <c r="F10" s="128" t="s">
        <v>19</v>
      </c>
      <c r="G10" s="128" t="s">
        <v>31</v>
      </c>
      <c r="H10" s="128" t="s">
        <v>24</v>
      </c>
      <c r="I10" s="128" t="s">
        <v>17</v>
      </c>
      <c r="J10" s="128" t="s">
        <v>31</v>
      </c>
      <c r="K10" s="134" t="s">
        <v>24</v>
      </c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12</v>
      </c>
      <c r="D11" s="128" t="s">
        <v>17</v>
      </c>
      <c r="E11" s="128" t="s">
        <v>34</v>
      </c>
      <c r="F11" s="128" t="s">
        <v>26</v>
      </c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9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30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19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9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7" t="s">
        <v>34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229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8</v>
      </c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10</v>
      </c>
      <c r="J68" s="11">
        <v>1</v>
      </c>
      <c r="K68" s="11">
        <v>1</v>
      </c>
      <c r="L68" s="11">
        <v>9</v>
      </c>
      <c r="M68" s="11">
        <v>1</v>
      </c>
      <c r="N68" s="11">
        <v>1</v>
      </c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0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4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AH33" sqref="AH3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34</v>
      </c>
      <c r="D3" s="135" t="s">
        <v>9</v>
      </c>
      <c r="E3" s="135" t="s">
        <v>31</v>
      </c>
      <c r="F3" s="135" t="s">
        <v>30</v>
      </c>
      <c r="G3" s="135" t="s">
        <v>19</v>
      </c>
      <c r="H3" s="135" t="s">
        <v>9</v>
      </c>
      <c r="I3" s="135" t="s">
        <v>34</v>
      </c>
      <c r="J3" s="135" t="s">
        <v>17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102</v>
      </c>
      <c r="BC3" s="77" t="s">
        <v>71</v>
      </c>
      <c r="BD3" s="78">
        <v>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128" t="s">
        <v>19</v>
      </c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180</v>
      </c>
      <c r="BC4" s="68" t="s">
        <v>181</v>
      </c>
      <c r="BD4" s="69">
        <v>8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128" t="s">
        <v>24</v>
      </c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182</v>
      </c>
      <c r="BC5" s="68" t="s">
        <v>183</v>
      </c>
      <c r="BD5" s="69">
        <v>12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128" t="s">
        <v>31</v>
      </c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119</v>
      </c>
      <c r="BC6" s="68" t="s">
        <v>120</v>
      </c>
      <c r="BD6" s="69">
        <v>19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128" t="s">
        <v>17</v>
      </c>
      <c r="F7" s="128" t="s">
        <v>41</v>
      </c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115</v>
      </c>
      <c r="BC7" s="68" t="s">
        <v>109</v>
      </c>
      <c r="BD7" s="69">
        <v>14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128" t="s">
        <v>19</v>
      </c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83</v>
      </c>
      <c r="BC8" s="68" t="s">
        <v>88</v>
      </c>
      <c r="BD8" s="69">
        <v>185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128" t="s">
        <v>24</v>
      </c>
      <c r="G9" s="128" t="s">
        <v>12</v>
      </c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87</v>
      </c>
      <c r="BC9" s="68" t="s">
        <v>121</v>
      </c>
      <c r="BD9" s="69">
        <v>194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90"/>
      <c r="E10" s="90"/>
      <c r="F10" s="93"/>
      <c r="G10" s="128" t="s">
        <v>31</v>
      </c>
      <c r="H10" s="128" t="s">
        <v>17</v>
      </c>
      <c r="I10" s="128" t="s">
        <v>34</v>
      </c>
      <c r="J10" s="128" t="s">
        <v>26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11</v>
      </c>
      <c r="D11" s="128" t="s">
        <v>17</v>
      </c>
      <c r="E11" s="128" t="s">
        <v>28</v>
      </c>
      <c r="F11" s="128" t="s">
        <v>17</v>
      </c>
      <c r="G11" s="128" t="s">
        <v>9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9</v>
      </c>
      <c r="D12" s="91"/>
      <c r="E12" s="90"/>
      <c r="F12" s="90"/>
      <c r="G12" s="128" t="s">
        <v>34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26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39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26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184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4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>
        <v>8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9</v>
      </c>
      <c r="D71" s="11">
        <v>1</v>
      </c>
      <c r="E71" s="11">
        <v>1</v>
      </c>
      <c r="F71" s="11">
        <v>1</v>
      </c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0" t="s">
        <v>26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146</v>
      </c>
      <c r="BC3" s="77" t="s">
        <v>147</v>
      </c>
      <c r="BD3" s="78">
        <v>4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29" t="s">
        <v>9</v>
      </c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148</v>
      </c>
      <c r="BC4" s="68" t="s">
        <v>149</v>
      </c>
      <c r="BD4" s="69">
        <v>20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29" t="s">
        <v>26</v>
      </c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65</v>
      </c>
      <c r="BC5" s="68" t="s">
        <v>150</v>
      </c>
      <c r="BD5" s="69">
        <v>35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29" t="s">
        <v>39</v>
      </c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62</v>
      </c>
      <c r="BC6" s="68" t="s">
        <v>151</v>
      </c>
      <c r="BD6" s="69">
        <v>122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29" t="s">
        <v>9</v>
      </c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152</v>
      </c>
      <c r="BC7" s="68" t="s">
        <v>76</v>
      </c>
      <c r="BD7" s="69">
        <v>10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28" t="s">
        <v>34</v>
      </c>
      <c r="K8" s="128" t="s">
        <v>19</v>
      </c>
      <c r="L8" s="128" t="s">
        <v>30</v>
      </c>
      <c r="M8" s="128" t="s">
        <v>9</v>
      </c>
      <c r="N8" s="128" t="s">
        <v>34</v>
      </c>
      <c r="O8" s="128" t="s">
        <v>17</v>
      </c>
      <c r="P8" s="91"/>
      <c r="Q8" s="140" t="s">
        <v>27</v>
      </c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153</v>
      </c>
      <c r="BC8" s="68" t="s">
        <v>80</v>
      </c>
      <c r="BD8" s="69">
        <v>64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8" t="s">
        <v>9</v>
      </c>
      <c r="K9" s="93"/>
      <c r="L9" s="90"/>
      <c r="M9" s="90"/>
      <c r="N9" s="90"/>
      <c r="O9" s="128" t="s">
        <v>41</v>
      </c>
      <c r="P9" s="128" t="s">
        <v>24</v>
      </c>
      <c r="Q9" s="129" t="s">
        <v>39</v>
      </c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154</v>
      </c>
      <c r="BC9" s="68" t="s">
        <v>155</v>
      </c>
      <c r="BD9" s="69">
        <v>18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128" t="s">
        <v>14</v>
      </c>
      <c r="G10" s="90"/>
      <c r="H10" s="90"/>
      <c r="I10" s="90"/>
      <c r="J10" s="128" t="s">
        <v>12</v>
      </c>
      <c r="K10" s="90"/>
      <c r="L10" s="90"/>
      <c r="M10" s="90"/>
      <c r="N10" s="93"/>
      <c r="O10" s="90"/>
      <c r="P10" s="90"/>
      <c r="Q10" s="129" t="s">
        <v>28</v>
      </c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128" t="s">
        <v>17</v>
      </c>
      <c r="G11" s="128" t="s">
        <v>31</v>
      </c>
      <c r="H11" s="128" t="s">
        <v>19</v>
      </c>
      <c r="I11" s="128" t="s">
        <v>31</v>
      </c>
      <c r="J11" s="128" t="s">
        <v>24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128" t="s">
        <v>26</v>
      </c>
      <c r="G12" s="90"/>
      <c r="H12" s="128" t="s">
        <v>23</v>
      </c>
      <c r="I12" s="128" t="s">
        <v>17</v>
      </c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128" t="s">
        <v>17</v>
      </c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128" t="s">
        <v>34</v>
      </c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128" t="s">
        <v>26</v>
      </c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156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4</v>
      </c>
      <c r="M68" s="11">
        <v>1</v>
      </c>
      <c r="N68" s="11">
        <v>1</v>
      </c>
      <c r="O68" s="11">
        <v>1</v>
      </c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>
        <v>2</v>
      </c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>
        <v>10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203</v>
      </c>
      <c r="BC3" s="77" t="s">
        <v>244</v>
      </c>
      <c r="BD3" s="78">
        <v>62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128" t="s">
        <v>19</v>
      </c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66</v>
      </c>
      <c r="BC4" s="68" t="s">
        <v>245</v>
      </c>
      <c r="BD4" s="69">
        <v>10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128" t="s">
        <v>24</v>
      </c>
      <c r="G5" s="128" t="s">
        <v>19</v>
      </c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69</v>
      </c>
      <c r="BC5" s="68" t="s">
        <v>246</v>
      </c>
      <c r="BD5" s="69">
        <v>16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128" t="s">
        <v>17</v>
      </c>
      <c r="G6" s="128" t="s">
        <v>41</v>
      </c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247</v>
      </c>
      <c r="BC6" s="68" t="s">
        <v>110</v>
      </c>
      <c r="BD6" s="69">
        <v>230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128" t="s">
        <v>31</v>
      </c>
      <c r="G7" s="128" t="s">
        <v>19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248</v>
      </c>
      <c r="BC7" s="68" t="s">
        <v>249</v>
      </c>
      <c r="BD7" s="69">
        <v>12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8" t="s">
        <v>24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250</v>
      </c>
      <c r="BC8" s="68" t="s">
        <v>138</v>
      </c>
      <c r="BD8" s="69">
        <v>118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28" t="s">
        <v>14</v>
      </c>
      <c r="H9" s="128" t="s">
        <v>17</v>
      </c>
      <c r="I9" s="128" t="s">
        <v>34</v>
      </c>
      <c r="J9" s="90"/>
      <c r="K9" s="93"/>
      <c r="L9" s="90"/>
      <c r="M9" s="128" t="s">
        <v>28</v>
      </c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251</v>
      </c>
      <c r="BC9" s="68" t="s">
        <v>252</v>
      </c>
      <c r="BD9" s="69">
        <v>30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128" t="s">
        <v>39</v>
      </c>
      <c r="H10" s="128" t="s">
        <v>26</v>
      </c>
      <c r="I10" s="134" t="s">
        <v>24</v>
      </c>
      <c r="J10" s="128" t="s">
        <v>28</v>
      </c>
      <c r="K10" s="128" t="s">
        <v>9</v>
      </c>
      <c r="L10" s="128" t="s">
        <v>26</v>
      </c>
      <c r="M10" s="128" t="s">
        <v>9</v>
      </c>
      <c r="N10" s="93"/>
      <c r="O10" s="90"/>
      <c r="P10" s="90"/>
      <c r="Q10" s="129" t="s">
        <v>9</v>
      </c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128" t="s">
        <v>28</v>
      </c>
      <c r="H11" s="90"/>
      <c r="I11" s="93"/>
      <c r="J11" s="90"/>
      <c r="K11" s="93"/>
      <c r="L11" s="90"/>
      <c r="M11" s="128" t="s">
        <v>32</v>
      </c>
      <c r="N11" s="90"/>
      <c r="O11" s="93"/>
      <c r="P11" s="90"/>
      <c r="Q11" s="129" t="s">
        <v>30</v>
      </c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28" t="s">
        <v>39</v>
      </c>
      <c r="H12" s="91"/>
      <c r="I12" s="90"/>
      <c r="J12" s="90"/>
      <c r="K12" s="90"/>
      <c r="L12" s="91"/>
      <c r="M12" s="128" t="s">
        <v>34</v>
      </c>
      <c r="N12" s="128" t="s">
        <v>16</v>
      </c>
      <c r="O12" s="128" t="s">
        <v>17</v>
      </c>
      <c r="P12" s="128" t="s">
        <v>28</v>
      </c>
      <c r="Q12" s="129" t="s">
        <v>11</v>
      </c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128" t="s">
        <v>24</v>
      </c>
      <c r="H13" s="90"/>
      <c r="I13" s="90"/>
      <c r="J13" s="90"/>
      <c r="K13" s="90"/>
      <c r="L13" s="90"/>
      <c r="M13" s="128" t="s">
        <v>9</v>
      </c>
      <c r="N13" s="90"/>
      <c r="O13" s="90"/>
      <c r="P13" s="90"/>
      <c r="Q13" s="129" t="s">
        <v>19</v>
      </c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29" t="s">
        <v>34</v>
      </c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29" t="s">
        <v>9</v>
      </c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29" t="s">
        <v>34</v>
      </c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1" t="s">
        <v>17</v>
      </c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253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>
        <v>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1</v>
      </c>
      <c r="G65" s="11">
        <v>1</v>
      </c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>
        <v>8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2</v>
      </c>
      <c r="H69" s="11">
        <v>1</v>
      </c>
      <c r="I69" s="11">
        <v>1</v>
      </c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0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>
        <v>4</v>
      </c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>
        <v>1</v>
      </c>
      <c r="N72" s="11">
        <v>2</v>
      </c>
      <c r="O72" s="11">
        <v>1</v>
      </c>
      <c r="P72" s="11">
        <v>1</v>
      </c>
      <c r="Q72" s="12">
        <v>9</v>
      </c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35" t="s">
        <v>17</v>
      </c>
      <c r="Q3" s="130" t="s">
        <v>9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61</v>
      </c>
      <c r="BC3" s="77" t="s">
        <v>105</v>
      </c>
      <c r="BD3" s="78">
        <v>64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128" t="s">
        <v>17</v>
      </c>
      <c r="O4" s="90"/>
      <c r="P4" s="128" t="s">
        <v>23</v>
      </c>
      <c r="Q4" s="129" t="s">
        <v>30</v>
      </c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192</v>
      </c>
      <c r="BC4" s="68" t="s">
        <v>193</v>
      </c>
      <c r="BD4" s="69">
        <v>15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128" t="s">
        <v>31</v>
      </c>
      <c r="O5" s="89"/>
      <c r="P5" s="90"/>
      <c r="Q5" s="129" t="s">
        <v>19</v>
      </c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194</v>
      </c>
      <c r="BC5" s="68" t="s">
        <v>195</v>
      </c>
      <c r="BD5" s="69">
        <v>11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128" t="s">
        <v>19</v>
      </c>
      <c r="O6" s="128" t="s">
        <v>41</v>
      </c>
      <c r="P6" s="128" t="s">
        <v>9</v>
      </c>
      <c r="Q6" s="129" t="s">
        <v>31</v>
      </c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62</v>
      </c>
      <c r="BC6" s="68" t="s">
        <v>196</v>
      </c>
      <c r="BD6" s="69">
        <v>170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28" t="s">
        <v>26</v>
      </c>
      <c r="N7" s="128" t="s">
        <v>24</v>
      </c>
      <c r="O7" s="128" t="s">
        <v>24</v>
      </c>
      <c r="P7" s="90"/>
      <c r="Q7" s="129" t="s">
        <v>34</v>
      </c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197</v>
      </c>
      <c r="BC7" s="68" t="s">
        <v>198</v>
      </c>
      <c r="BD7" s="69">
        <v>52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8" t="s">
        <v>17</v>
      </c>
      <c r="N8" s="90"/>
      <c r="O8" s="128" t="s">
        <v>19</v>
      </c>
      <c r="P8" s="91"/>
      <c r="Q8" s="129" t="s">
        <v>9</v>
      </c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199</v>
      </c>
      <c r="BC8" s="68" t="s">
        <v>200</v>
      </c>
      <c r="BD8" s="69">
        <v>32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8" t="s">
        <v>34</v>
      </c>
      <c r="N9" s="90"/>
      <c r="O9" s="128" t="s">
        <v>28</v>
      </c>
      <c r="P9" s="90"/>
      <c r="Q9" s="129" t="s">
        <v>34</v>
      </c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64</v>
      </c>
      <c r="BC9" s="68" t="s">
        <v>201</v>
      </c>
      <c r="BD9" s="69">
        <v>16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34</v>
      </c>
      <c r="K10" s="128" t="s">
        <v>9</v>
      </c>
      <c r="L10" s="128" t="s">
        <v>28</v>
      </c>
      <c r="M10" s="128" t="s">
        <v>39</v>
      </c>
      <c r="N10" s="128" t="s">
        <v>26</v>
      </c>
      <c r="O10" s="128" t="s">
        <v>9</v>
      </c>
      <c r="P10" s="128" t="s">
        <v>26</v>
      </c>
      <c r="Q10" s="129" t="s">
        <v>17</v>
      </c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28" t="s">
        <v>26</v>
      </c>
      <c r="N11" s="90"/>
      <c r="O11" s="128" t="s">
        <v>39</v>
      </c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202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>
        <v>10</v>
      </c>
      <c r="Q64" s="12">
        <v>4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>
        <v>8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0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92</v>
      </c>
      <c r="BC3" s="77" t="s">
        <v>215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115</v>
      </c>
      <c r="BC4" s="68" t="s">
        <v>216</v>
      </c>
      <c r="BD4" s="69">
        <v>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87</v>
      </c>
      <c r="BC5" s="68" t="s">
        <v>217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90</v>
      </c>
      <c r="BC6" s="68" t="s">
        <v>218</v>
      </c>
      <c r="BD6" s="69">
        <v>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219</v>
      </c>
      <c r="BC7" s="68" t="s">
        <v>220</v>
      </c>
      <c r="BD7" s="69">
        <v>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221</v>
      </c>
      <c r="BC8" s="68" t="s">
        <v>95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62</v>
      </c>
      <c r="BC9" s="68" t="s">
        <v>222</v>
      </c>
      <c r="BD9" s="69">
        <v>0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/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203</v>
      </c>
      <c r="BC3" s="77" t="s">
        <v>169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/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1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/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61</v>
      </c>
      <c r="BC3" s="77" t="s">
        <v>266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/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1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34</v>
      </c>
      <c r="D3" s="135" t="s">
        <v>9</v>
      </c>
      <c r="E3" s="135" t="s">
        <v>31</v>
      </c>
      <c r="F3" s="135" t="s">
        <v>30</v>
      </c>
      <c r="G3" s="135" t="s">
        <v>19</v>
      </c>
      <c r="H3" s="135" t="s">
        <v>9</v>
      </c>
      <c r="I3" s="135" t="s">
        <v>34</v>
      </c>
      <c r="J3" s="135" t="s">
        <v>17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76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128" t="s">
        <v>9</v>
      </c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185</v>
      </c>
      <c r="BC4" s="68" t="s">
        <v>186</v>
      </c>
      <c r="BD4" s="69">
        <v>11</v>
      </c>
      <c r="BE4" s="1"/>
      <c r="BF4" s="1"/>
    </row>
    <row r="5" spans="1:58" ht="22.5" customHeight="1">
      <c r="A5" s="1"/>
      <c r="B5" s="66" t="s">
        <v>13</v>
      </c>
      <c r="C5" s="88"/>
      <c r="D5" s="128" t="s">
        <v>19</v>
      </c>
      <c r="E5" s="128" t="s">
        <v>34</v>
      </c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187</v>
      </c>
      <c r="BC5" s="68" t="s">
        <v>188</v>
      </c>
      <c r="BD5" s="69">
        <v>19</v>
      </c>
      <c r="BE5" s="1"/>
      <c r="BF5" s="1"/>
    </row>
    <row r="6" spans="1:58" ht="22.5" customHeight="1">
      <c r="A6" s="1"/>
      <c r="B6" s="66" t="s">
        <v>15</v>
      </c>
      <c r="C6" s="94"/>
      <c r="D6" s="128" t="s">
        <v>41</v>
      </c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119</v>
      </c>
      <c r="BC6" s="68" t="s">
        <v>189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88"/>
      <c r="D7" s="128" t="s">
        <v>39</v>
      </c>
      <c r="E7" s="128" t="s">
        <v>26</v>
      </c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83</v>
      </c>
      <c r="BC7" s="68" t="s">
        <v>88</v>
      </c>
      <c r="BD7" s="69">
        <v>185</v>
      </c>
      <c r="BE7" s="1"/>
      <c r="BF7" s="1"/>
    </row>
    <row r="8" spans="1:58" ht="22.5" customHeight="1">
      <c r="A8" s="1"/>
      <c r="B8" s="66" t="s">
        <v>22</v>
      </c>
      <c r="C8" s="88"/>
      <c r="D8" s="128" t="s">
        <v>28</v>
      </c>
      <c r="E8" s="128" t="s">
        <v>17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115</v>
      </c>
      <c r="BC8" s="68" t="s">
        <v>190</v>
      </c>
      <c r="BD8" s="69">
        <v>18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128" t="s">
        <v>34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87</v>
      </c>
      <c r="BC9" s="68" t="s">
        <v>121</v>
      </c>
      <c r="BD9" s="69">
        <v>194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90"/>
      <c r="E10" s="128" t="s">
        <v>26</v>
      </c>
      <c r="F10" s="128" t="s">
        <v>17</v>
      </c>
      <c r="G10" s="128" t="s">
        <v>31</v>
      </c>
      <c r="H10" s="128" t="s">
        <v>19</v>
      </c>
      <c r="I10" s="128" t="s">
        <v>31</v>
      </c>
      <c r="J10" s="128" t="s">
        <v>24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11</v>
      </c>
      <c r="D11" s="128" t="s">
        <v>17</v>
      </c>
      <c r="E11" s="128" t="s">
        <v>17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9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26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39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26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4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8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</v>
      </c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9</v>
      </c>
      <c r="D71" s="11">
        <v>1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/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61</v>
      </c>
      <c r="BC3" s="77" t="s">
        <v>169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/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1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329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34</v>
      </c>
      <c r="D3" s="135" t="s">
        <v>19</v>
      </c>
      <c r="E3" s="135" t="s">
        <v>30</v>
      </c>
      <c r="F3" s="135" t="s">
        <v>9</v>
      </c>
      <c r="G3" s="135" t="s">
        <v>34</v>
      </c>
      <c r="H3" s="135" t="s">
        <v>17</v>
      </c>
      <c r="I3" s="135" t="s">
        <v>31</v>
      </c>
      <c r="J3" s="135" t="s">
        <v>9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120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28" t="s">
        <v>9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123</v>
      </c>
      <c r="BC4" s="68" t="s">
        <v>124</v>
      </c>
      <c r="BD4" s="69">
        <v>28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128" t="s">
        <v>41</v>
      </c>
      <c r="G5" s="128" t="s">
        <v>17</v>
      </c>
      <c r="H5" s="128" t="s">
        <v>34</v>
      </c>
      <c r="I5" s="128" t="s">
        <v>26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115</v>
      </c>
      <c r="BC5" s="68" t="s">
        <v>125</v>
      </c>
      <c r="BD5" s="69">
        <v>13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128" t="s">
        <v>24</v>
      </c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87</v>
      </c>
      <c r="BC6" s="68" t="s">
        <v>121</v>
      </c>
      <c r="BD6" s="69">
        <v>194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128" t="s">
        <v>19</v>
      </c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126</v>
      </c>
      <c r="BC7" s="68" t="s">
        <v>127</v>
      </c>
      <c r="BD7" s="69">
        <v>12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128" t="s">
        <v>28</v>
      </c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94</v>
      </c>
      <c r="BC8" s="68" t="s">
        <v>128</v>
      </c>
      <c r="BD8" s="69">
        <v>3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128" t="s">
        <v>39</v>
      </c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83</v>
      </c>
      <c r="BC9" s="68" t="s">
        <v>129</v>
      </c>
      <c r="BD9" s="69">
        <v>158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90"/>
      <c r="E10" s="90"/>
      <c r="F10" s="128" t="s">
        <v>31</v>
      </c>
      <c r="G10" s="128" t="s">
        <v>19</v>
      </c>
      <c r="H10" s="128" t="s">
        <v>24</v>
      </c>
      <c r="I10" s="128" t="s">
        <v>31</v>
      </c>
      <c r="J10" s="128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11</v>
      </c>
      <c r="D11" s="128" t="s">
        <v>17</v>
      </c>
      <c r="E11" s="128" t="s">
        <v>28</v>
      </c>
      <c r="F11" s="128" t="s">
        <v>24</v>
      </c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9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26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39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26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130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4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8</v>
      </c>
      <c r="G65" s="11">
        <v>1</v>
      </c>
      <c r="H65" s="11">
        <v>1</v>
      </c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9</v>
      </c>
      <c r="D71" s="11">
        <v>1</v>
      </c>
      <c r="E71" s="11">
        <v>1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330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35" t="s">
        <v>34</v>
      </c>
      <c r="K3" s="135" t="s">
        <v>9</v>
      </c>
      <c r="L3" s="135" t="s">
        <v>31</v>
      </c>
      <c r="M3" s="135" t="s">
        <v>30</v>
      </c>
      <c r="N3" s="135" t="s">
        <v>19</v>
      </c>
      <c r="O3" s="135" t="s">
        <v>9</v>
      </c>
      <c r="P3" s="135" t="s">
        <v>34</v>
      </c>
      <c r="Q3" s="130" t="s">
        <v>17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102</v>
      </c>
      <c r="BC3" s="77" t="s">
        <v>135</v>
      </c>
      <c r="BD3" s="78">
        <v>64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128" t="s">
        <v>19</v>
      </c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66</v>
      </c>
      <c r="BC4" s="68" t="s">
        <v>136</v>
      </c>
      <c r="BD4" s="69">
        <v>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128" t="s">
        <v>24</v>
      </c>
      <c r="M5" s="128" t="s">
        <v>19</v>
      </c>
      <c r="N5" s="128" t="s">
        <v>12</v>
      </c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137</v>
      </c>
      <c r="BC5" s="68" t="s">
        <v>138</v>
      </c>
      <c r="BD5" s="69">
        <v>118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28" t="s">
        <v>41</v>
      </c>
      <c r="N6" s="128" t="s">
        <v>9</v>
      </c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139</v>
      </c>
      <c r="BC6" s="68" t="s">
        <v>140</v>
      </c>
      <c r="BD6" s="69">
        <v>7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28" t="s">
        <v>19</v>
      </c>
      <c r="N7" s="128" t="s">
        <v>31</v>
      </c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141</v>
      </c>
      <c r="BC7" s="68" t="s">
        <v>88</v>
      </c>
      <c r="BD7" s="69">
        <v>158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8" t="s">
        <v>24</v>
      </c>
      <c r="N8" s="128" t="s">
        <v>32</v>
      </c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68</v>
      </c>
      <c r="BC8" s="68" t="s">
        <v>142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8" t="s">
        <v>14</v>
      </c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143</v>
      </c>
      <c r="BC9" s="68" t="s">
        <v>144</v>
      </c>
      <c r="BD9" s="69">
        <v>33</v>
      </c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128" t="s">
        <v>26</v>
      </c>
      <c r="I10" s="128" t="s">
        <v>9</v>
      </c>
      <c r="J10" s="134" t="s">
        <v>31</v>
      </c>
      <c r="K10" s="128" t="s">
        <v>9</v>
      </c>
      <c r="L10" s="128" t="s">
        <v>26</v>
      </c>
      <c r="M10" s="128" t="s">
        <v>39</v>
      </c>
      <c r="N10" s="128" t="s">
        <v>28</v>
      </c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28" t="s">
        <v>28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28" t="s">
        <v>39</v>
      </c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28" t="s">
        <v>24</v>
      </c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145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4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1</v>
      </c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>
        <v>1</v>
      </c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8</v>
      </c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0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331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34</v>
      </c>
      <c r="D3" s="84"/>
      <c r="E3" s="84"/>
      <c r="F3" s="85"/>
      <c r="G3" s="84"/>
      <c r="H3" s="84"/>
      <c r="I3" s="84"/>
      <c r="J3" s="135" t="s">
        <v>9</v>
      </c>
      <c r="K3" s="135" t="s">
        <v>11</v>
      </c>
      <c r="L3" s="135" t="s">
        <v>9</v>
      </c>
      <c r="M3" s="135" t="s">
        <v>26</v>
      </c>
      <c r="N3" s="135" t="s">
        <v>39</v>
      </c>
      <c r="O3" s="135" t="s">
        <v>26</v>
      </c>
      <c r="P3" s="141" t="s">
        <v>39</v>
      </c>
      <c r="Q3" s="130" t="s">
        <v>28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255</v>
      </c>
      <c r="BD3" s="78">
        <v>26</v>
      </c>
      <c r="BE3" s="1"/>
      <c r="BF3" s="1"/>
    </row>
    <row r="4" spans="1:58" ht="22.5" customHeight="1">
      <c r="A4" s="1"/>
      <c r="B4" s="66" t="s">
        <v>10</v>
      </c>
      <c r="C4" s="137" t="s">
        <v>19</v>
      </c>
      <c r="D4" s="89"/>
      <c r="E4" s="90"/>
      <c r="F4" s="90"/>
      <c r="G4" s="90"/>
      <c r="H4" s="91"/>
      <c r="I4" s="90"/>
      <c r="J4" s="90"/>
      <c r="K4" s="128" t="s">
        <v>17</v>
      </c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256</v>
      </c>
      <c r="BC4" s="68" t="s">
        <v>174</v>
      </c>
      <c r="BD4" s="69">
        <v>7</v>
      </c>
      <c r="BE4" s="1"/>
      <c r="BF4" s="1"/>
    </row>
    <row r="5" spans="1:58" ht="22.5" customHeight="1">
      <c r="A5" s="1"/>
      <c r="B5" s="66" t="s">
        <v>13</v>
      </c>
      <c r="C5" s="137" t="s">
        <v>30</v>
      </c>
      <c r="D5" s="90"/>
      <c r="E5" s="89"/>
      <c r="F5" s="90"/>
      <c r="G5" s="90"/>
      <c r="H5" s="90"/>
      <c r="I5" s="93"/>
      <c r="J5" s="128" t="s">
        <v>17</v>
      </c>
      <c r="K5" s="128" t="s">
        <v>17</v>
      </c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263</v>
      </c>
      <c r="BC5" s="68" t="s">
        <v>267</v>
      </c>
      <c r="BD5" s="69">
        <v>158</v>
      </c>
      <c r="BE5" s="1"/>
      <c r="BF5" s="1"/>
    </row>
    <row r="6" spans="1:58" ht="22.5" customHeight="1">
      <c r="A6" s="1"/>
      <c r="B6" s="66" t="s">
        <v>15</v>
      </c>
      <c r="C6" s="137" t="s">
        <v>17</v>
      </c>
      <c r="D6" s="90"/>
      <c r="E6" s="90"/>
      <c r="F6" s="89"/>
      <c r="G6" s="90"/>
      <c r="H6" s="90"/>
      <c r="I6" s="90"/>
      <c r="J6" s="128" t="s">
        <v>31</v>
      </c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268</v>
      </c>
      <c r="BC6" s="68" t="s">
        <v>269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137" t="s">
        <v>34</v>
      </c>
      <c r="D7" s="90"/>
      <c r="E7" s="90"/>
      <c r="F7" s="90"/>
      <c r="G7" s="89"/>
      <c r="H7" s="90"/>
      <c r="I7" s="128" t="s">
        <v>14</v>
      </c>
      <c r="J7" s="128" t="s">
        <v>19</v>
      </c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170</v>
      </c>
      <c r="BC7" s="68" t="s">
        <v>200</v>
      </c>
      <c r="BD7" s="69">
        <v>10</v>
      </c>
      <c r="BE7" s="1"/>
      <c r="BF7" s="1"/>
    </row>
    <row r="8" spans="1:58" ht="22.5" customHeight="1">
      <c r="A8" s="1"/>
      <c r="B8" s="66" t="s">
        <v>22</v>
      </c>
      <c r="C8" s="137" t="s">
        <v>9</v>
      </c>
      <c r="D8" s="91"/>
      <c r="E8" s="90"/>
      <c r="F8" s="90"/>
      <c r="G8" s="90"/>
      <c r="H8" s="91"/>
      <c r="I8" s="128" t="s">
        <v>17</v>
      </c>
      <c r="J8" s="128" t="s">
        <v>24</v>
      </c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270</v>
      </c>
      <c r="BC8" s="68" t="s">
        <v>190</v>
      </c>
      <c r="BD8" s="69">
        <v>15</v>
      </c>
      <c r="BE8" s="1"/>
      <c r="BF8" s="1"/>
    </row>
    <row r="9" spans="1:58" ht="22.5" customHeight="1">
      <c r="A9" s="1"/>
      <c r="B9" s="66" t="s">
        <v>25</v>
      </c>
      <c r="C9" s="137" t="s">
        <v>32</v>
      </c>
      <c r="D9" s="128" t="s">
        <v>9</v>
      </c>
      <c r="E9" s="128" t="s">
        <v>34</v>
      </c>
      <c r="F9" s="128" t="s">
        <v>12</v>
      </c>
      <c r="G9" s="90"/>
      <c r="H9" s="90"/>
      <c r="I9" s="128" t="s">
        <v>16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141</v>
      </c>
      <c r="BC9" s="68" t="s">
        <v>121</v>
      </c>
      <c r="BD9" s="69">
        <v>194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90"/>
      <c r="E10" s="90"/>
      <c r="F10" s="128" t="s">
        <v>24</v>
      </c>
      <c r="G10" s="128" t="s">
        <v>19</v>
      </c>
      <c r="H10" s="128" t="s">
        <v>41</v>
      </c>
      <c r="I10" s="128" t="s">
        <v>39</v>
      </c>
      <c r="J10" s="128" t="s">
        <v>28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28" t="s">
        <v>34</v>
      </c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130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>
        <v>1</v>
      </c>
      <c r="K63" s="8">
        <v>9</v>
      </c>
      <c r="L63" s="8">
        <v>1</v>
      </c>
      <c r="M63" s="8">
        <v>1</v>
      </c>
      <c r="N63" s="8">
        <v>1</v>
      </c>
      <c r="O63" s="8">
        <v>1</v>
      </c>
      <c r="P63" s="8">
        <v>0</v>
      </c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>
        <v>4</v>
      </c>
      <c r="D65" s="11"/>
      <c r="E65" s="11"/>
      <c r="F65" s="11"/>
      <c r="G65" s="11"/>
      <c r="H65" s="11"/>
      <c r="I65" s="11"/>
      <c r="J65" s="11">
        <v>1</v>
      </c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>
        <v>2</v>
      </c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/>
      <c r="H69" s="11"/>
      <c r="I69" s="11">
        <v>2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8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332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16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254</v>
      </c>
      <c r="BC3" s="77" t="s">
        <v>255</v>
      </c>
      <c r="BD3" s="78">
        <v>24</v>
      </c>
      <c r="BE3" s="1"/>
      <c r="BF3" s="1"/>
    </row>
    <row r="4" spans="1:58" ht="22.5" customHeight="1">
      <c r="A4" s="1"/>
      <c r="B4" s="66" t="s">
        <v>10</v>
      </c>
      <c r="C4" s="137" t="s">
        <v>31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256</v>
      </c>
      <c r="BC4" s="68" t="s">
        <v>244</v>
      </c>
      <c r="BD4" s="69">
        <v>60</v>
      </c>
      <c r="BE4" s="1"/>
      <c r="BF4" s="1"/>
    </row>
    <row r="5" spans="1:58" ht="22.5" customHeight="1">
      <c r="A5" s="1"/>
      <c r="B5" s="66" t="s">
        <v>13</v>
      </c>
      <c r="C5" s="137" t="s">
        <v>19</v>
      </c>
      <c r="D5" s="128" t="s">
        <v>34</v>
      </c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187</v>
      </c>
      <c r="BC5" s="68" t="s">
        <v>257</v>
      </c>
      <c r="BD5" s="69">
        <v>65</v>
      </c>
      <c r="BE5" s="1"/>
      <c r="BF5" s="1"/>
    </row>
    <row r="6" spans="1:58" ht="22.5" customHeight="1">
      <c r="A6" s="1"/>
      <c r="B6" s="66" t="s">
        <v>15</v>
      </c>
      <c r="C6" s="137" t="s">
        <v>23</v>
      </c>
      <c r="D6" s="128" t="s">
        <v>9</v>
      </c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208</v>
      </c>
      <c r="BC6" s="68" t="s">
        <v>258</v>
      </c>
      <c r="BD6" s="69">
        <v>5</v>
      </c>
      <c r="BE6" s="1"/>
      <c r="BF6" s="1"/>
    </row>
    <row r="7" spans="1:58" ht="22.5" customHeight="1">
      <c r="A7" s="1"/>
      <c r="B7" s="66" t="s">
        <v>18</v>
      </c>
      <c r="C7" s="137" t="s">
        <v>9</v>
      </c>
      <c r="D7" s="128" t="s">
        <v>30</v>
      </c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259</v>
      </c>
      <c r="BC7" s="68" t="s">
        <v>260</v>
      </c>
      <c r="BD7" s="69">
        <v>4</v>
      </c>
      <c r="BE7" s="1"/>
      <c r="BF7" s="1"/>
    </row>
    <row r="8" spans="1:58" ht="22.5" customHeight="1">
      <c r="A8" s="1"/>
      <c r="B8" s="66" t="s">
        <v>22</v>
      </c>
      <c r="C8" s="137" t="s">
        <v>11</v>
      </c>
      <c r="D8" s="128" t="s">
        <v>19</v>
      </c>
      <c r="E8" s="128" t="s">
        <v>34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261</v>
      </c>
      <c r="BC8" s="68" t="s">
        <v>262</v>
      </c>
      <c r="BD8" s="69">
        <v>11</v>
      </c>
      <c r="BE8" s="1"/>
      <c r="BF8" s="1"/>
    </row>
    <row r="9" spans="1:58" ht="22.5" customHeight="1">
      <c r="A9" s="1"/>
      <c r="B9" s="66" t="s">
        <v>25</v>
      </c>
      <c r="C9" s="137" t="s">
        <v>39</v>
      </c>
      <c r="D9" s="128" t="s">
        <v>26</v>
      </c>
      <c r="E9" s="134" t="s">
        <v>24</v>
      </c>
      <c r="F9" s="128" t="s">
        <v>28</v>
      </c>
      <c r="G9" s="128" t="s">
        <v>9</v>
      </c>
      <c r="H9" s="128" t="s">
        <v>26</v>
      </c>
      <c r="I9" s="128" t="s">
        <v>9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263</v>
      </c>
      <c r="BC9" s="68" t="s">
        <v>264</v>
      </c>
      <c r="BD9" s="69">
        <v>365</v>
      </c>
      <c r="BE9" s="1"/>
      <c r="BF9" s="1"/>
    </row>
    <row r="10" spans="1:58" ht="22.5" customHeight="1">
      <c r="A10" s="1"/>
      <c r="B10" s="66" t="s">
        <v>29</v>
      </c>
      <c r="C10" s="137" t="s">
        <v>28</v>
      </c>
      <c r="D10" s="128" t="s">
        <v>9</v>
      </c>
      <c r="E10" s="128" t="s">
        <v>26</v>
      </c>
      <c r="F10" s="93"/>
      <c r="G10" s="90"/>
      <c r="H10" s="90"/>
      <c r="I10" s="128" t="s">
        <v>24</v>
      </c>
      <c r="J10" s="128" t="s">
        <v>19</v>
      </c>
      <c r="K10" s="128" t="s">
        <v>41</v>
      </c>
      <c r="L10" s="128" t="s">
        <v>39</v>
      </c>
      <c r="M10" s="128" t="s">
        <v>28</v>
      </c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128" t="s">
        <v>34</v>
      </c>
      <c r="E11" s="128" t="s">
        <v>17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128" t="s">
        <v>17</v>
      </c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265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10</v>
      </c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4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9</v>
      </c>
      <c r="D68" s="11">
        <v>1</v>
      </c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0</v>
      </c>
      <c r="F69" s="11">
        <v>1</v>
      </c>
      <c r="G69" s="11">
        <v>1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/>
      <c r="G70" s="11"/>
      <c r="H70" s="11"/>
      <c r="I70" s="11">
        <v>1</v>
      </c>
      <c r="J70" s="11">
        <v>1</v>
      </c>
      <c r="K70" s="11">
        <v>8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>
        <v>1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/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/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/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2" t="s">
        <v>60</v>
      </c>
      <c r="C1" s="1"/>
      <c r="D1" s="1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20"/>
      <c r="AG2" s="142" t="s">
        <v>55</v>
      </c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2" t="s">
        <v>0</v>
      </c>
      <c r="BB2" s="143"/>
      <c r="BC2" s="143"/>
      <c r="BD2" s="144"/>
      <c r="BE2" s="1"/>
      <c r="BF2" s="1"/>
      <c r="BG2" s="142" t="s">
        <v>0</v>
      </c>
      <c r="BH2" s="143"/>
      <c r="BI2" s="143"/>
      <c r="BJ2" s="144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4" t="s">
        <v>9</v>
      </c>
      <c r="AA3" s="1"/>
      <c r="AB3" s="1"/>
      <c r="AC3" s="1"/>
      <c r="AD3" s="1"/>
      <c r="AE3" s="1"/>
      <c r="AF3" s="1"/>
      <c r="AG3" s="105" t="s">
        <v>32</v>
      </c>
      <c r="AH3" s="104" t="s">
        <v>24</v>
      </c>
      <c r="AI3" s="126" t="s">
        <v>16</v>
      </c>
      <c r="AJ3" s="126" t="s">
        <v>24</v>
      </c>
      <c r="AK3" s="126" t="s">
        <v>34</v>
      </c>
      <c r="AL3" s="126" t="s">
        <v>34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24</v>
      </c>
      <c r="AH4" s="106" t="s">
        <v>12</v>
      </c>
      <c r="AI4" s="106" t="s">
        <v>14</v>
      </c>
      <c r="AJ4" s="106" t="s">
        <v>39</v>
      </c>
      <c r="AK4" s="106" t="s">
        <v>24</v>
      </c>
      <c r="AL4" s="106" t="s">
        <v>12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0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31</v>
      </c>
      <c r="AH5" s="106" t="s">
        <v>9</v>
      </c>
      <c r="AI5" s="106" t="s">
        <v>39</v>
      </c>
      <c r="AJ5" s="106" t="s">
        <v>26</v>
      </c>
      <c r="AK5" s="106" t="s">
        <v>24</v>
      </c>
      <c r="AL5" s="106" t="s">
        <v>24</v>
      </c>
      <c r="AM5" s="107" t="s">
        <v>32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27</v>
      </c>
      <c r="AH6" s="106" t="s">
        <v>19</v>
      </c>
      <c r="AI6" s="106" t="s">
        <v>9</v>
      </c>
      <c r="AJ6" s="106" t="s">
        <v>31</v>
      </c>
      <c r="AK6" s="106" t="s">
        <v>21</v>
      </c>
      <c r="AL6" s="106" t="s">
        <v>9</v>
      </c>
      <c r="AM6" s="107" t="s">
        <v>32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11" t="s">
        <v>21</v>
      </c>
      <c r="AA7" s="1"/>
      <c r="AB7" s="1"/>
      <c r="AC7" s="1"/>
      <c r="AD7" s="1"/>
      <c r="AE7" s="57"/>
      <c r="AF7" s="1"/>
      <c r="AG7" s="105" t="s">
        <v>17</v>
      </c>
      <c r="AH7" s="106" t="s">
        <v>24</v>
      </c>
      <c r="AI7" s="106" t="s">
        <v>12</v>
      </c>
      <c r="AJ7" s="106" t="s">
        <v>28</v>
      </c>
      <c r="AK7" s="106" t="s">
        <v>41</v>
      </c>
      <c r="AL7" s="106" t="s">
        <v>39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10" t="s">
        <v>24</v>
      </c>
      <c r="Y8" s="110" t="s">
        <v>24</v>
      </c>
      <c r="Z8" s="111" t="s">
        <v>24</v>
      </c>
      <c r="AA8" s="1"/>
      <c r="AB8" s="1"/>
      <c r="AC8" s="1"/>
      <c r="AD8" s="1"/>
      <c r="AE8" s="57"/>
      <c r="AF8" s="1"/>
      <c r="AG8" s="105" t="s">
        <v>43</v>
      </c>
      <c r="AH8" s="106" t="s">
        <v>19</v>
      </c>
      <c r="AI8" s="106" t="s">
        <v>34</v>
      </c>
      <c r="AJ8" s="106" t="s">
        <v>19</v>
      </c>
      <c r="AK8" s="106" t="s">
        <v>31</v>
      </c>
      <c r="AL8" s="114"/>
      <c r="AM8" s="11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9" t="s">
        <v>24</v>
      </c>
      <c r="U9" s="110" t="s">
        <v>24</v>
      </c>
      <c r="V9" s="110" t="s">
        <v>24</v>
      </c>
      <c r="W9" s="110" t="s">
        <v>24</v>
      </c>
      <c r="X9" s="110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6"/>
      <c r="AH9" s="114"/>
      <c r="AI9" s="110"/>
      <c r="AJ9" s="114"/>
      <c r="AK9" s="110"/>
      <c r="AL9" s="110"/>
      <c r="AM9" s="11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0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09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0" t="s">
        <v>32</v>
      </c>
      <c r="V11" s="110" t="s">
        <v>32</v>
      </c>
      <c r="W11" s="110" t="s">
        <v>32</v>
      </c>
      <c r="X11" s="106" t="s">
        <v>19</v>
      </c>
      <c r="Y11" s="106" t="s">
        <v>19</v>
      </c>
      <c r="Z11" s="111" t="s">
        <v>19</v>
      </c>
      <c r="AA11" s="1"/>
      <c r="AB11" s="1"/>
      <c r="AC11" s="1"/>
      <c r="AD11" s="1"/>
      <c r="AE11" s="57"/>
      <c r="AF11" s="1"/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06" t="s">
        <v>16</v>
      </c>
      <c r="X12" s="106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1"/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1"/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9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13" t="s">
        <v>43</v>
      </c>
      <c r="AA16" s="1"/>
      <c r="AB16" s="1"/>
      <c r="AC16" s="1"/>
      <c r="AD16" s="1"/>
      <c r="AE16" s="57"/>
      <c r="AF16" s="1"/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25" t="s">
        <v>45</v>
      </c>
      <c r="V17" s="148">
        <f>J39</f>
        <v>60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5"/>
      <c r="AH17" s="112"/>
      <c r="AI17" s="148">
        <f>100-V17</f>
        <v>40</v>
      </c>
      <c r="AJ17" s="149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50"/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0"/>
      <c r="AF22" s="120"/>
      <c r="AG22" s="120"/>
      <c r="AH22" s="120"/>
      <c r="AI22" s="120"/>
      <c r="AJ22" s="120"/>
      <c r="AK22" s="120"/>
      <c r="AL22" s="120"/>
      <c r="AM22" s="120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42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60</v>
      </c>
      <c r="K39" s="4" t="s">
        <v>2</v>
      </c>
      <c r="M39" s="119">
        <f>A40+E40+I40+O40+U40-AB40</f>
        <v>22</v>
      </c>
      <c r="N39" s="4" t="s">
        <v>3</v>
      </c>
      <c r="Q39" s="119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2</v>
      </c>
      <c r="C40" s="4">
        <v>2</v>
      </c>
      <c r="D40" s="4">
        <v>3</v>
      </c>
      <c r="E40" s="4">
        <v>6</v>
      </c>
      <c r="F40" s="4">
        <v>2</v>
      </c>
      <c r="G40" s="4">
        <v>1</v>
      </c>
      <c r="H40" s="4">
        <v>1</v>
      </c>
      <c r="I40" s="4">
        <v>3</v>
      </c>
      <c r="J40" s="4">
        <v>0</v>
      </c>
      <c r="K40" s="4">
        <v>0</v>
      </c>
      <c r="L40" s="4">
        <v>3</v>
      </c>
      <c r="M40" s="4">
        <v>3</v>
      </c>
      <c r="N40" s="4">
        <v>3</v>
      </c>
      <c r="O40" s="4">
        <v>2</v>
      </c>
      <c r="P40" s="4">
        <v>3</v>
      </c>
      <c r="Q40" s="4">
        <v>0</v>
      </c>
      <c r="R40" s="4">
        <v>4</v>
      </c>
      <c r="S40">
        <v>1</v>
      </c>
      <c r="T40" s="6">
        <v>6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AJ29" sqref="AJ2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58" t="s">
        <v>308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19</v>
      </c>
      <c r="D3" s="135" t="s">
        <v>14</v>
      </c>
      <c r="E3" s="135" t="s">
        <v>24</v>
      </c>
      <c r="F3" s="135" t="s">
        <v>41</v>
      </c>
      <c r="G3" s="135" t="s">
        <v>19</v>
      </c>
      <c r="H3" s="135" t="s">
        <v>24</v>
      </c>
      <c r="I3" s="135" t="s">
        <v>39</v>
      </c>
      <c r="J3" s="135" t="s">
        <v>28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102</v>
      </c>
      <c r="BC3" s="77" t="s">
        <v>103</v>
      </c>
      <c r="BD3" s="78">
        <v>6</v>
      </c>
      <c r="BE3" s="1"/>
      <c r="BF3" s="1"/>
    </row>
    <row r="4" spans="1:58" ht="22.5" customHeight="1">
      <c r="A4" s="1"/>
      <c r="B4" s="66" t="s">
        <v>10</v>
      </c>
      <c r="C4" s="88"/>
      <c r="D4" s="128" t="s">
        <v>17</v>
      </c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104</v>
      </c>
      <c r="BC4" s="68" t="s">
        <v>105</v>
      </c>
      <c r="BD4" s="69">
        <v>78</v>
      </c>
      <c r="BE4" s="1"/>
      <c r="BF4" s="1"/>
    </row>
    <row r="5" spans="1:58" ht="22.5" customHeight="1">
      <c r="A5" s="1"/>
      <c r="B5" s="66" t="s">
        <v>13</v>
      </c>
      <c r="C5" s="88"/>
      <c r="D5" s="128" t="s">
        <v>34</v>
      </c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106</v>
      </c>
      <c r="BC5" s="68" t="s">
        <v>107</v>
      </c>
      <c r="BD5" s="69">
        <v>3</v>
      </c>
      <c r="BE5" s="1"/>
      <c r="BF5" s="1"/>
    </row>
    <row r="6" spans="1:58" ht="22.5" customHeight="1">
      <c r="A6" s="1"/>
      <c r="B6" s="66" t="s">
        <v>15</v>
      </c>
      <c r="C6" s="94"/>
      <c r="D6" s="128" t="s">
        <v>26</v>
      </c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81</v>
      </c>
      <c r="BC6" s="68" t="s">
        <v>108</v>
      </c>
      <c r="BD6" s="69">
        <v>12</v>
      </c>
      <c r="BE6" s="1"/>
      <c r="BF6" s="1"/>
    </row>
    <row r="7" spans="1:58" ht="22.5" customHeight="1">
      <c r="A7" s="1"/>
      <c r="B7" s="66" t="s">
        <v>18</v>
      </c>
      <c r="C7" s="88"/>
      <c r="D7" s="128" t="s">
        <v>17</v>
      </c>
      <c r="E7" s="128" t="s">
        <v>31</v>
      </c>
      <c r="F7" s="128" t="s">
        <v>17</v>
      </c>
      <c r="G7" s="134" t="s">
        <v>34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85</v>
      </c>
      <c r="BC7" s="68" t="s">
        <v>109</v>
      </c>
      <c r="BD7" s="69">
        <v>15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8" t="s">
        <v>9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87</v>
      </c>
      <c r="BC8" s="68" t="s">
        <v>110</v>
      </c>
      <c r="BD8" s="69">
        <v>230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28" t="s">
        <v>28</v>
      </c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83</v>
      </c>
      <c r="BC9" s="68" t="s">
        <v>84</v>
      </c>
      <c r="BD9" s="69">
        <v>266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90"/>
      <c r="E10" s="90"/>
      <c r="F10" s="93"/>
      <c r="G10" s="128" t="s">
        <v>39</v>
      </c>
      <c r="H10" s="128" t="s">
        <v>34</v>
      </c>
      <c r="I10" s="128" t="s">
        <v>9</v>
      </c>
      <c r="J10" s="128" t="s">
        <v>31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30</v>
      </c>
      <c r="D11" s="90"/>
      <c r="E11" s="93"/>
      <c r="F11" s="90"/>
      <c r="G11" s="128" t="s">
        <v>26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11</v>
      </c>
      <c r="D12" s="128" t="s">
        <v>17</v>
      </c>
      <c r="E12" s="128" t="s">
        <v>28</v>
      </c>
      <c r="F12" s="128" t="s">
        <v>17</v>
      </c>
      <c r="G12" s="128" t="s">
        <v>9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19</v>
      </c>
      <c r="D13" s="90"/>
      <c r="E13" s="90"/>
      <c r="F13" s="90"/>
      <c r="G13" s="128" t="s">
        <v>26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34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9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7" t="s">
        <v>34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111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59" t="s">
        <v>333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2</v>
      </c>
      <c r="E63" s="8">
        <v>1</v>
      </c>
      <c r="F63" s="8">
        <v>8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>
        <v>1</v>
      </c>
      <c r="F67" s="11">
        <v>1</v>
      </c>
      <c r="G67" s="11">
        <v>0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4</v>
      </c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9</v>
      </c>
      <c r="D72" s="11">
        <v>1</v>
      </c>
      <c r="E72" s="11">
        <v>1</v>
      </c>
      <c r="F72" s="11">
        <v>1</v>
      </c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2" t="s">
        <v>60</v>
      </c>
      <c r="C1" s="1"/>
      <c r="D1" s="1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2" t="s">
        <v>54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  <c r="BG2" s="145" t="s">
        <v>0</v>
      </c>
      <c r="BH2" s="146"/>
      <c r="BI2" s="146"/>
      <c r="BJ2" s="147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4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09" t="s">
        <v>9</v>
      </c>
      <c r="U4" s="110" t="s">
        <v>9</v>
      </c>
      <c r="V4" s="110" t="s">
        <v>9</v>
      </c>
      <c r="W4" s="110" t="s">
        <v>9</v>
      </c>
      <c r="X4" s="110" t="s">
        <v>11</v>
      </c>
      <c r="Y4" s="110" t="s">
        <v>11</v>
      </c>
      <c r="Z4" s="11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09" t="s">
        <v>12</v>
      </c>
      <c r="U5" s="110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11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09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05" t="s">
        <v>17</v>
      </c>
      <c r="U7" s="110" t="s">
        <v>17</v>
      </c>
      <c r="V7" s="110" t="s">
        <v>17</v>
      </c>
      <c r="W7" s="106" t="s">
        <v>20</v>
      </c>
      <c r="X7" s="110" t="s">
        <v>20</v>
      </c>
      <c r="Y7" s="106" t="s">
        <v>21</v>
      </c>
      <c r="Z7" s="111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9" t="s">
        <v>23</v>
      </c>
      <c r="U8" s="106" t="s">
        <v>24</v>
      </c>
      <c r="V8" s="106" t="s">
        <v>24</v>
      </c>
      <c r="W8" s="106" t="s">
        <v>24</v>
      </c>
      <c r="X8" s="110" t="s">
        <v>24</v>
      </c>
      <c r="Y8" s="110" t="s">
        <v>24</v>
      </c>
      <c r="Z8" s="111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09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09" t="s">
        <v>28</v>
      </c>
      <c r="U10" s="110" t="s">
        <v>28</v>
      </c>
      <c r="V10" s="110" t="s">
        <v>30</v>
      </c>
      <c r="W10" s="110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06" t="s">
        <v>19</v>
      </c>
      <c r="Z11" s="111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09" t="s">
        <v>19</v>
      </c>
      <c r="U12" s="110" t="s">
        <v>19</v>
      </c>
      <c r="V12" s="106" t="s">
        <v>16</v>
      </c>
      <c r="W12" s="106" t="s">
        <v>16</v>
      </c>
      <c r="X12" s="106" t="s">
        <v>16</v>
      </c>
      <c r="Y12" s="110" t="s">
        <v>16</v>
      </c>
      <c r="Z12" s="11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9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10" t="s">
        <v>26</v>
      </c>
      <c r="Z14" s="11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10" t="s">
        <v>39</v>
      </c>
      <c r="Z15" s="111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09" t="s">
        <v>39</v>
      </c>
      <c r="U16" s="110" t="s">
        <v>39</v>
      </c>
      <c r="V16" s="112" t="s">
        <v>39</v>
      </c>
      <c r="W16" s="112" t="s">
        <v>41</v>
      </c>
      <c r="X16" s="112" t="s">
        <v>41</v>
      </c>
      <c r="Y16" s="112" t="s">
        <v>42</v>
      </c>
      <c r="Z16" s="12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5" t="s">
        <v>45</v>
      </c>
      <c r="U17" s="113" t="s">
        <v>45</v>
      </c>
      <c r="V17" s="148">
        <f>J39</f>
        <v>38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0"/>
      <c r="F18" s="151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38</v>
      </c>
      <c r="K39" s="4" t="s">
        <v>2</v>
      </c>
      <c r="M39" s="119">
        <f>A40+E40+I40+O40+U40-AB40</f>
        <v>20</v>
      </c>
      <c r="N39" s="4" t="s">
        <v>3</v>
      </c>
      <c r="Q39" s="119">
        <f>SUM(B40:D40)+SUM(F40:H40)+SUM(J40:N40)+SUM(P40:T40)+SUM(V40:Z40)</f>
        <v>18</v>
      </c>
      <c r="R39" s="4" t="s">
        <v>4</v>
      </c>
    </row>
    <row r="40" spans="1:26" ht="20.25">
      <c r="A40" s="4">
        <v>7</v>
      </c>
      <c r="D40" s="4">
        <v>2</v>
      </c>
      <c r="E40" s="4">
        <v>7</v>
      </c>
      <c r="F40" s="4">
        <v>1</v>
      </c>
      <c r="G40" s="4">
        <v>1</v>
      </c>
      <c r="I40" s="4">
        <v>3</v>
      </c>
      <c r="J40" s="4">
        <v>1</v>
      </c>
      <c r="L40" s="4">
        <v>2</v>
      </c>
      <c r="N40" s="4">
        <v>5</v>
      </c>
      <c r="O40" s="4">
        <v>2</v>
      </c>
      <c r="P40" s="4">
        <v>3</v>
      </c>
      <c r="S40">
        <v>1</v>
      </c>
      <c r="T40" s="6">
        <v>1</v>
      </c>
      <c r="U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19</v>
      </c>
      <c r="D3" s="135" t="s">
        <v>14</v>
      </c>
      <c r="E3" s="135" t="s">
        <v>24</v>
      </c>
      <c r="F3" s="135" t="s">
        <v>41</v>
      </c>
      <c r="G3" s="135" t="s">
        <v>19</v>
      </c>
      <c r="H3" s="135" t="s">
        <v>24</v>
      </c>
      <c r="I3" s="135" t="s">
        <v>39</v>
      </c>
      <c r="J3" s="135" t="s">
        <v>28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76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88"/>
      <c r="D4" s="128" t="s">
        <v>17</v>
      </c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77</v>
      </c>
      <c r="BC4" s="68" t="s">
        <v>78</v>
      </c>
      <c r="BD4" s="69">
        <v>64</v>
      </c>
      <c r="BE4" s="1"/>
      <c r="BF4" s="1"/>
    </row>
    <row r="5" spans="1:58" ht="22.5" customHeight="1">
      <c r="A5" s="1"/>
      <c r="B5" s="66" t="s">
        <v>13</v>
      </c>
      <c r="C5" s="88"/>
      <c r="D5" s="128" t="s">
        <v>34</v>
      </c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79</v>
      </c>
      <c r="BC5" s="68" t="s">
        <v>80</v>
      </c>
      <c r="BD5" s="69">
        <v>63</v>
      </c>
      <c r="BE5" s="1"/>
      <c r="BF5" s="1"/>
    </row>
    <row r="6" spans="1:58" ht="22.5" customHeight="1">
      <c r="A6" s="1"/>
      <c r="B6" s="66" t="s">
        <v>15</v>
      </c>
      <c r="C6" s="94"/>
      <c r="D6" s="128" t="s">
        <v>26</v>
      </c>
      <c r="E6" s="128" t="s">
        <v>26</v>
      </c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81</v>
      </c>
      <c r="BC6" s="68" t="s">
        <v>82</v>
      </c>
      <c r="BD6" s="69">
        <v>12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128" t="s">
        <v>9</v>
      </c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83</v>
      </c>
      <c r="BC7" s="68" t="s">
        <v>84</v>
      </c>
      <c r="BD7" s="69">
        <v>266</v>
      </c>
      <c r="BE7" s="1"/>
      <c r="BF7" s="1"/>
    </row>
    <row r="8" spans="1:58" ht="22.5" customHeight="1">
      <c r="A8" s="1"/>
      <c r="B8" s="66" t="s">
        <v>22</v>
      </c>
      <c r="C8" s="88"/>
      <c r="D8" s="128" t="s">
        <v>23</v>
      </c>
      <c r="E8" s="134" t="s">
        <v>24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85</v>
      </c>
      <c r="BC8" s="68" t="s">
        <v>86</v>
      </c>
      <c r="BD8" s="69">
        <v>5</v>
      </c>
      <c r="BE8" s="1"/>
      <c r="BF8" s="1"/>
    </row>
    <row r="9" spans="1:58" ht="22.5" customHeight="1">
      <c r="A9" s="1"/>
      <c r="B9" s="66" t="s">
        <v>25</v>
      </c>
      <c r="C9" s="88"/>
      <c r="D9" s="128" t="s">
        <v>17</v>
      </c>
      <c r="E9" s="128" t="s">
        <v>9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87</v>
      </c>
      <c r="BC9" s="68" t="s">
        <v>88</v>
      </c>
      <c r="BD9" s="69">
        <v>158</v>
      </c>
      <c r="BE9" s="1"/>
      <c r="BF9" s="1"/>
    </row>
    <row r="10" spans="1:58" ht="22.5" customHeight="1">
      <c r="A10" s="1"/>
      <c r="B10" s="66" t="s">
        <v>29</v>
      </c>
      <c r="C10" s="137" t="s">
        <v>34</v>
      </c>
      <c r="D10" s="90"/>
      <c r="E10" s="128" t="s">
        <v>26</v>
      </c>
      <c r="F10" s="128" t="s">
        <v>17</v>
      </c>
      <c r="G10" s="128" t="s">
        <v>31</v>
      </c>
      <c r="H10" s="128" t="s">
        <v>19</v>
      </c>
      <c r="I10" s="128" t="s">
        <v>31</v>
      </c>
      <c r="J10" s="128" t="s">
        <v>24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9</v>
      </c>
      <c r="D11" s="90"/>
      <c r="E11" s="128" t="s">
        <v>39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31</v>
      </c>
      <c r="D12" s="128" t="s">
        <v>9</v>
      </c>
      <c r="E12" s="128" t="s">
        <v>28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30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19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9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7" t="s">
        <v>34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89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2</v>
      </c>
      <c r="E63" s="8">
        <v>1</v>
      </c>
      <c r="F63" s="8">
        <v>8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10</v>
      </c>
      <c r="E68" s="11"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4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34</v>
      </c>
      <c r="D3" s="135" t="s">
        <v>19</v>
      </c>
      <c r="E3" s="135" t="s">
        <v>30</v>
      </c>
      <c r="F3" s="135" t="s">
        <v>9</v>
      </c>
      <c r="G3" s="135" t="s">
        <v>34</v>
      </c>
      <c r="H3" s="135" t="s">
        <v>17</v>
      </c>
      <c r="I3" s="135" t="s">
        <v>31</v>
      </c>
      <c r="J3" s="135" t="s">
        <v>9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112</v>
      </c>
      <c r="BD3" s="78">
        <v>42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28" t="s">
        <v>19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113</v>
      </c>
      <c r="BC4" s="68" t="s">
        <v>70</v>
      </c>
      <c r="BD4" s="69">
        <v>12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28" t="s">
        <v>24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115</v>
      </c>
      <c r="BC5" s="68" t="s">
        <v>131</v>
      </c>
      <c r="BD5" s="69">
        <v>12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28" t="s">
        <v>31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87</v>
      </c>
      <c r="BC6" s="68" t="s">
        <v>121</v>
      </c>
      <c r="BD6" s="69">
        <v>194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128" t="s">
        <v>12</v>
      </c>
      <c r="I7" s="128" t="s">
        <v>17</v>
      </c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132</v>
      </c>
      <c r="BC7" s="68" t="s">
        <v>133</v>
      </c>
      <c r="BD7" s="69">
        <v>7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128" t="s">
        <v>17</v>
      </c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94</v>
      </c>
      <c r="BC8" s="68" t="s">
        <v>120</v>
      </c>
      <c r="BD8" s="69">
        <v>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128" t="s">
        <v>26</v>
      </c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83</v>
      </c>
      <c r="BC9" s="68" t="s">
        <v>129</v>
      </c>
      <c r="BD9" s="69">
        <v>158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90"/>
      <c r="E10" s="90"/>
      <c r="F10" s="128" t="s">
        <v>41</v>
      </c>
      <c r="G10" s="128" t="s">
        <v>24</v>
      </c>
      <c r="H10" s="128" t="s">
        <v>19</v>
      </c>
      <c r="I10" s="128" t="s">
        <v>24</v>
      </c>
      <c r="J10" s="128" t="s">
        <v>39</v>
      </c>
      <c r="K10" s="128" t="s">
        <v>28</v>
      </c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11</v>
      </c>
      <c r="D11" s="128" t="s">
        <v>17</v>
      </c>
      <c r="E11" s="128" t="s">
        <v>32</v>
      </c>
      <c r="F11" s="128" t="s">
        <v>9</v>
      </c>
      <c r="G11" s="90"/>
      <c r="H11" s="128" t="s">
        <v>34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9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26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39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26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4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1</v>
      </c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9</v>
      </c>
      <c r="D71" s="11">
        <v>1</v>
      </c>
      <c r="E71" s="11">
        <v>1</v>
      </c>
      <c r="F71" s="11">
        <v>1</v>
      </c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136" t="s">
        <v>34</v>
      </c>
      <c r="D3" s="135" t="s">
        <v>9</v>
      </c>
      <c r="E3" s="135" t="s">
        <v>31</v>
      </c>
      <c r="F3" s="135" t="s">
        <v>30</v>
      </c>
      <c r="G3" s="135" t="s">
        <v>19</v>
      </c>
      <c r="H3" s="135" t="s">
        <v>9</v>
      </c>
      <c r="I3" s="135" t="s">
        <v>34</v>
      </c>
      <c r="J3" s="135" t="s">
        <v>17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112</v>
      </c>
      <c r="BD3" s="78">
        <v>42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128" t="s">
        <v>19</v>
      </c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113</v>
      </c>
      <c r="BC4" s="68" t="s">
        <v>114</v>
      </c>
      <c r="BD4" s="69">
        <v>15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128" t="s">
        <v>24</v>
      </c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115</v>
      </c>
      <c r="BC5" s="68" t="s">
        <v>116</v>
      </c>
      <c r="BD5" s="69">
        <v>13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128" t="s">
        <v>31</v>
      </c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117</v>
      </c>
      <c r="BC6" s="68" t="s">
        <v>118</v>
      </c>
      <c r="BD6" s="69">
        <v>8</v>
      </c>
      <c r="BE6" s="1"/>
      <c r="BF6" s="1"/>
    </row>
    <row r="7" spans="1:58" ht="22.5" customHeight="1">
      <c r="A7" s="1"/>
      <c r="B7" s="66" t="s">
        <v>18</v>
      </c>
      <c r="C7" s="88"/>
      <c r="D7" s="128" t="s">
        <v>16</v>
      </c>
      <c r="E7" s="128" t="s">
        <v>17</v>
      </c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119</v>
      </c>
      <c r="BC7" s="68" t="s">
        <v>120</v>
      </c>
      <c r="BD7" s="69">
        <v>13</v>
      </c>
      <c r="BE7" s="1"/>
      <c r="BF7" s="1"/>
    </row>
    <row r="8" spans="1:58" ht="22.5" customHeight="1">
      <c r="A8" s="1"/>
      <c r="B8" s="66" t="s">
        <v>22</v>
      </c>
      <c r="C8" s="88"/>
      <c r="D8" s="128" t="s">
        <v>17</v>
      </c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83</v>
      </c>
      <c r="BC8" s="68" t="s">
        <v>88</v>
      </c>
      <c r="BD8" s="69">
        <v>185</v>
      </c>
      <c r="BE8" s="1"/>
      <c r="BF8" s="1"/>
    </row>
    <row r="9" spans="1:58" ht="22.5" customHeight="1">
      <c r="A9" s="1"/>
      <c r="B9" s="66" t="s">
        <v>25</v>
      </c>
      <c r="C9" s="88"/>
      <c r="D9" s="128" t="s">
        <v>34</v>
      </c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87</v>
      </c>
      <c r="BC9" s="68" t="s">
        <v>121</v>
      </c>
      <c r="BD9" s="69">
        <v>200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128" t="s">
        <v>26</v>
      </c>
      <c r="E10" s="90"/>
      <c r="F10" s="128" t="s">
        <v>41</v>
      </c>
      <c r="G10" s="128" t="s">
        <v>24</v>
      </c>
      <c r="H10" s="128" t="s">
        <v>19</v>
      </c>
      <c r="I10" s="128" t="s">
        <v>24</v>
      </c>
      <c r="J10" s="128" t="s">
        <v>39</v>
      </c>
      <c r="K10" s="128" t="s">
        <v>28</v>
      </c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11</v>
      </c>
      <c r="D11" s="128" t="s">
        <v>17</v>
      </c>
      <c r="E11" s="128" t="s">
        <v>12</v>
      </c>
      <c r="F11" s="128" t="s">
        <v>9</v>
      </c>
      <c r="G11" s="128" t="s">
        <v>31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9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26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39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26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4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2</v>
      </c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9</v>
      </c>
      <c r="D71" s="11">
        <v>1</v>
      </c>
      <c r="E71" s="11">
        <v>1</v>
      </c>
      <c r="F71" s="11">
        <v>1</v>
      </c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/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75</v>
      </c>
      <c r="BC3" s="77" t="s">
        <v>169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/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1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/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170</v>
      </c>
      <c r="BC3" s="77" t="s">
        <v>169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/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/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1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101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2" t="s">
        <v>60</v>
      </c>
      <c r="C1" s="1"/>
      <c r="D1" s="1"/>
      <c r="E1" s="122" t="s">
        <v>314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2" t="s">
        <v>7</v>
      </c>
      <c r="U2" s="143"/>
      <c r="V2" s="143"/>
      <c r="W2" s="143"/>
      <c r="X2" s="143"/>
      <c r="Y2" s="143"/>
      <c r="Z2" s="144"/>
      <c r="AA2" s="1"/>
      <c r="AB2" s="1"/>
      <c r="AC2" s="1"/>
      <c r="AD2" s="1"/>
      <c r="AE2" s="57"/>
      <c r="AF2" s="142" t="s">
        <v>53</v>
      </c>
      <c r="AG2" s="143"/>
      <c r="AH2" s="143"/>
      <c r="AI2" s="143"/>
      <c r="AJ2" s="143"/>
      <c r="AK2" s="143"/>
      <c r="AL2" s="143"/>
      <c r="AM2" s="144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33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11</v>
      </c>
      <c r="AH3" s="104" t="s">
        <v>17</v>
      </c>
      <c r="AI3" s="126" t="s">
        <v>23</v>
      </c>
      <c r="AJ3" s="126" t="s">
        <v>28</v>
      </c>
      <c r="AK3" s="126" t="s">
        <v>16</v>
      </c>
      <c r="AL3" s="126" t="s">
        <v>16</v>
      </c>
      <c r="AM3" s="127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102</v>
      </c>
      <c r="BC3" s="77" t="s">
        <v>71</v>
      </c>
      <c r="BD3" s="78">
        <v>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9" t="s">
        <v>9</v>
      </c>
      <c r="U4" s="110" t="s">
        <v>9</v>
      </c>
      <c r="V4" s="110" t="s">
        <v>9</v>
      </c>
      <c r="W4" s="110" t="s">
        <v>9</v>
      </c>
      <c r="X4" s="106" t="s">
        <v>11</v>
      </c>
      <c r="Y4" s="110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12</v>
      </c>
      <c r="AI4" s="106" t="s">
        <v>28</v>
      </c>
      <c r="AJ4" s="106" t="s">
        <v>32</v>
      </c>
      <c r="AK4" s="106" t="s">
        <v>31</v>
      </c>
      <c r="AL4" s="106" t="s">
        <v>31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104</v>
      </c>
      <c r="BC4" s="68" t="s">
        <v>76</v>
      </c>
      <c r="BD4" s="69">
        <v>14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0" t="s">
        <v>12</v>
      </c>
      <c r="W5" s="110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17</v>
      </c>
      <c r="AH5" s="106" t="s">
        <v>17</v>
      </c>
      <c r="AI5" s="106" t="s">
        <v>24</v>
      </c>
      <c r="AJ5" s="106" t="s">
        <v>19</v>
      </c>
      <c r="AK5" s="106" t="s">
        <v>31</v>
      </c>
      <c r="AL5" s="106" t="s">
        <v>31</v>
      </c>
      <c r="AM5" s="107" t="s">
        <v>31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152</v>
      </c>
      <c r="BC5" s="68" t="s">
        <v>72</v>
      </c>
      <c r="BD5" s="69">
        <v>2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9" t="s">
        <v>14</v>
      </c>
      <c r="U6" s="106" t="s">
        <v>17</v>
      </c>
      <c r="V6" s="106" t="s">
        <v>17</v>
      </c>
      <c r="W6" s="106" t="s">
        <v>17</v>
      </c>
      <c r="X6" s="110" t="s">
        <v>17</v>
      </c>
      <c r="Y6" s="110" t="s">
        <v>17</v>
      </c>
      <c r="Z6" s="111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24</v>
      </c>
      <c r="AH6" s="106" t="s">
        <v>24</v>
      </c>
      <c r="AI6" s="106" t="s">
        <v>28</v>
      </c>
      <c r="AJ6" s="106" t="s">
        <v>19</v>
      </c>
      <c r="AK6" s="106" t="s">
        <v>19</v>
      </c>
      <c r="AL6" s="106" t="s">
        <v>39</v>
      </c>
      <c r="AM6" s="107" t="s">
        <v>41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115</v>
      </c>
      <c r="BC6" s="68" t="s">
        <v>230</v>
      </c>
      <c r="BD6" s="69">
        <v>35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28" t="s">
        <v>17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9" t="s">
        <v>17</v>
      </c>
      <c r="U7" s="110" t="s">
        <v>17</v>
      </c>
      <c r="V7" s="110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9</v>
      </c>
      <c r="AH7" s="106" t="s">
        <v>9</v>
      </c>
      <c r="AI7" s="106" t="s">
        <v>17</v>
      </c>
      <c r="AJ7" s="106" t="s">
        <v>30</v>
      </c>
      <c r="AK7" s="106" t="s">
        <v>19</v>
      </c>
      <c r="AL7" s="106" t="s">
        <v>34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231</v>
      </c>
      <c r="BC7" s="68" t="s">
        <v>232</v>
      </c>
      <c r="BD7" s="69">
        <v>64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28" t="s">
        <v>31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9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9</v>
      </c>
      <c r="AI8" s="106" t="s">
        <v>45</v>
      </c>
      <c r="AJ8" s="106" t="s">
        <v>26</v>
      </c>
      <c r="AK8" s="106" t="s">
        <v>26</v>
      </c>
      <c r="AL8" s="106" t="s">
        <v>39</v>
      </c>
      <c r="AM8" s="107" t="s">
        <v>28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87</v>
      </c>
      <c r="BC8" s="68" t="s">
        <v>121</v>
      </c>
      <c r="BD8" s="69">
        <v>205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28" t="s">
        <v>19</v>
      </c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10" t="s">
        <v>24</v>
      </c>
      <c r="V9" s="110" t="s">
        <v>24</v>
      </c>
      <c r="W9" s="110" t="s">
        <v>24</v>
      </c>
      <c r="X9" s="106" t="s">
        <v>27</v>
      </c>
      <c r="Y9" s="110" t="s">
        <v>28</v>
      </c>
      <c r="Z9" s="111" t="s">
        <v>28</v>
      </c>
      <c r="AA9" s="1"/>
      <c r="AB9" s="1"/>
      <c r="AC9" s="1"/>
      <c r="AD9" s="1" t="s">
        <v>42</v>
      </c>
      <c r="AE9" s="57"/>
      <c r="AF9" s="59">
        <v>7</v>
      </c>
      <c r="AG9" s="105" t="s">
        <v>12</v>
      </c>
      <c r="AH9" s="106" t="s">
        <v>14</v>
      </c>
      <c r="AI9" s="106" t="s">
        <v>17</v>
      </c>
      <c r="AJ9" s="106" t="s">
        <v>16</v>
      </c>
      <c r="AK9" s="106" t="s">
        <v>34</v>
      </c>
      <c r="AL9" s="106" t="s">
        <v>26</v>
      </c>
      <c r="AM9" s="107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234</v>
      </c>
      <c r="BC9" s="68" t="s">
        <v>235</v>
      </c>
      <c r="BD9" s="69">
        <v>0</v>
      </c>
      <c r="BE9" s="1"/>
      <c r="BF9" s="1"/>
    </row>
    <row r="10" spans="1:58" ht="22.5" customHeight="1">
      <c r="A10" s="1"/>
      <c r="B10" s="66" t="s">
        <v>29</v>
      </c>
      <c r="C10" s="137" t="s">
        <v>9</v>
      </c>
      <c r="D10" s="90"/>
      <c r="E10" s="90"/>
      <c r="F10" s="93"/>
      <c r="G10" s="128" t="s">
        <v>31</v>
      </c>
      <c r="H10" s="128" t="s">
        <v>17</v>
      </c>
      <c r="I10" s="128" t="s">
        <v>34</v>
      </c>
      <c r="J10" s="128" t="s">
        <v>26</v>
      </c>
      <c r="K10" s="90"/>
      <c r="L10" s="90"/>
      <c r="M10" s="90"/>
      <c r="N10" s="93"/>
      <c r="O10" s="90"/>
      <c r="P10" s="90"/>
      <c r="Q10" s="97"/>
      <c r="R10" s="39"/>
      <c r="S10" s="1"/>
      <c r="T10" s="109" t="s">
        <v>28</v>
      </c>
      <c r="U10" s="110" t="s">
        <v>28</v>
      </c>
      <c r="V10" s="106" t="s">
        <v>30</v>
      </c>
      <c r="W10" s="106" t="s">
        <v>30</v>
      </c>
      <c r="X10" s="110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6"/>
      <c r="AH10" s="110"/>
      <c r="AI10" s="110"/>
      <c r="AJ10" s="110"/>
      <c r="AK10" s="110"/>
      <c r="AL10" s="110"/>
      <c r="AM10" s="111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7" t="s">
        <v>11</v>
      </c>
      <c r="D11" s="128" t="s">
        <v>17</v>
      </c>
      <c r="E11" s="128" t="s">
        <v>23</v>
      </c>
      <c r="F11" s="128" t="s">
        <v>9</v>
      </c>
      <c r="G11" s="128" t="s">
        <v>24</v>
      </c>
      <c r="H11" s="128" t="s">
        <v>17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0" t="s">
        <v>32</v>
      </c>
      <c r="X11" s="106" t="s">
        <v>19</v>
      </c>
      <c r="Y11" s="110" t="s">
        <v>19</v>
      </c>
      <c r="Z11" s="111" t="s">
        <v>19</v>
      </c>
      <c r="AA11" s="1"/>
      <c r="AB11" s="1"/>
      <c r="AC11" s="1"/>
      <c r="AD11" s="1"/>
      <c r="AE11" s="57"/>
      <c r="AF11" s="59">
        <v>9</v>
      </c>
      <c r="AG11" s="109"/>
      <c r="AH11" s="110"/>
      <c r="AI11" s="110"/>
      <c r="AJ11" s="110"/>
      <c r="AK11" s="110"/>
      <c r="AL11" s="110"/>
      <c r="AM11" s="11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7" t="s">
        <v>9</v>
      </c>
      <c r="D12" s="128" t="s">
        <v>41</v>
      </c>
      <c r="E12" s="128" t="s">
        <v>39</v>
      </c>
      <c r="F12" s="128" t="s">
        <v>24</v>
      </c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9" t="s">
        <v>19</v>
      </c>
      <c r="U12" s="110" t="s">
        <v>19</v>
      </c>
      <c r="V12" s="106" t="s">
        <v>16</v>
      </c>
      <c r="W12" s="110" t="s">
        <v>16</v>
      </c>
      <c r="X12" s="110" t="s">
        <v>16</v>
      </c>
      <c r="Y12" s="110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09"/>
      <c r="AH12" s="110"/>
      <c r="AI12" s="110"/>
      <c r="AJ12" s="110"/>
      <c r="AK12" s="110"/>
      <c r="AL12" s="110"/>
      <c r="AM12" s="11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7" t="s">
        <v>26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0" t="s">
        <v>31</v>
      </c>
      <c r="V13" s="110" t="s">
        <v>31</v>
      </c>
      <c r="W13" s="110" t="s">
        <v>31</v>
      </c>
      <c r="X13" s="110" t="s">
        <v>31</v>
      </c>
      <c r="Y13" s="110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09"/>
      <c r="AH13" s="110"/>
      <c r="AI13" s="110"/>
      <c r="AJ13" s="110"/>
      <c r="AK13" s="110"/>
      <c r="AL13" s="110"/>
      <c r="AM13" s="11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7" t="s">
        <v>39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9" t="s">
        <v>34</v>
      </c>
      <c r="U14" s="110" t="s">
        <v>34</v>
      </c>
      <c r="V14" s="110" t="s">
        <v>34</v>
      </c>
      <c r="W14" s="110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09"/>
      <c r="AH14" s="110"/>
      <c r="AI14" s="110"/>
      <c r="AJ14" s="110"/>
      <c r="AK14" s="110"/>
      <c r="AL14" s="110"/>
      <c r="AM14" s="11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7" t="s">
        <v>26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9" t="s">
        <v>26</v>
      </c>
      <c r="U15" s="110" t="s">
        <v>26</v>
      </c>
      <c r="V15" s="110" t="s">
        <v>26</v>
      </c>
      <c r="W15" s="110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09"/>
      <c r="AH15" s="110"/>
      <c r="AI15" s="110"/>
      <c r="AJ15" s="110"/>
      <c r="AK15" s="110"/>
      <c r="AL15" s="110"/>
      <c r="AM15" s="11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0" t="s">
        <v>39</v>
      </c>
      <c r="V16" s="112" t="s">
        <v>39</v>
      </c>
      <c r="W16" s="108" t="s">
        <v>41</v>
      </c>
      <c r="X16" s="112" t="s">
        <v>41</v>
      </c>
      <c r="Y16" s="108" t="s">
        <v>42</v>
      </c>
      <c r="Z16" s="125" t="s">
        <v>43</v>
      </c>
      <c r="AA16" s="1"/>
      <c r="AB16" s="1"/>
      <c r="AC16" s="1"/>
      <c r="AD16" s="1"/>
      <c r="AE16" s="57"/>
      <c r="AF16" s="59">
        <v>14</v>
      </c>
      <c r="AG16" s="109"/>
      <c r="AH16" s="110"/>
      <c r="AI16" s="110"/>
      <c r="AJ16" s="110"/>
      <c r="AK16" s="110"/>
      <c r="AL16" s="110"/>
      <c r="AM16" s="11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8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3" t="s">
        <v>45</v>
      </c>
      <c r="U17" s="113" t="s">
        <v>45</v>
      </c>
      <c r="V17" s="148">
        <f>J39</f>
        <v>51</v>
      </c>
      <c r="W17" s="14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5"/>
      <c r="AH17" s="112"/>
      <c r="AI17" s="112"/>
      <c r="AJ17" s="112"/>
      <c r="AK17" s="112"/>
      <c r="AL17" s="112"/>
      <c r="AM17" s="1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0">
        <v>7</v>
      </c>
      <c r="F18" s="151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233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0"/>
      <c r="AF22" s="120"/>
      <c r="AG22" s="120"/>
      <c r="AH22" s="120"/>
      <c r="AI22" s="120"/>
      <c r="AJ22" s="120"/>
      <c r="AK22" s="120"/>
      <c r="AL22" s="120"/>
    </row>
    <row r="23" spans="1:34" ht="20.25">
      <c r="A23" s="121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19">
        <f>M39+Q39+AA40</f>
        <v>51</v>
      </c>
      <c r="K39" s="4" t="s">
        <v>2</v>
      </c>
      <c r="M39" s="119">
        <f>A40+E40+I40+O40+U40-AB40</f>
        <v>21</v>
      </c>
      <c r="N39" s="4" t="s">
        <v>3</v>
      </c>
      <c r="Q39" s="119">
        <f>SUM(B40:D40)+SUM(F40:H40)+SUM(J40:N40)+SUM(P40:T40)+SUM(V40:Z40)</f>
        <v>29</v>
      </c>
      <c r="R39" s="4" t="s">
        <v>4</v>
      </c>
    </row>
    <row r="40" spans="1:27" ht="20.25">
      <c r="A40" s="4">
        <v>6</v>
      </c>
      <c r="B40" s="4">
        <v>1</v>
      </c>
      <c r="C40" s="4">
        <v>3</v>
      </c>
      <c r="D40" s="4">
        <v>3</v>
      </c>
      <c r="E40" s="4">
        <v>3</v>
      </c>
      <c r="F40" s="4">
        <v>2</v>
      </c>
      <c r="G40" s="4">
        <v>2</v>
      </c>
      <c r="H40" s="4">
        <v>0</v>
      </c>
      <c r="I40" s="4">
        <v>7</v>
      </c>
      <c r="J40" s="4">
        <v>1</v>
      </c>
      <c r="K40" s="4">
        <v>0</v>
      </c>
      <c r="L40" s="4">
        <v>0</v>
      </c>
      <c r="M40" s="4">
        <v>2</v>
      </c>
      <c r="N40" s="4">
        <v>5</v>
      </c>
      <c r="O40" s="4">
        <v>1</v>
      </c>
      <c r="P40" s="4">
        <v>1</v>
      </c>
      <c r="Q40" s="4">
        <v>0</v>
      </c>
      <c r="R40" s="118">
        <v>2</v>
      </c>
      <c r="S40">
        <v>1</v>
      </c>
      <c r="T40" s="6">
        <v>3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8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9</v>
      </c>
      <c r="D71" s="11">
        <v>1</v>
      </c>
      <c r="E71" s="11">
        <v>10</v>
      </c>
      <c r="F71" s="11">
        <v>1</v>
      </c>
      <c r="G71" s="11">
        <v>1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8</v>
      </c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6</v>
      </c>
      <c r="B80" s="4">
        <v>1</v>
      </c>
      <c r="C80" s="4">
        <v>3</v>
      </c>
      <c r="D80" s="4">
        <v>3</v>
      </c>
      <c r="E80" s="4">
        <v>3</v>
      </c>
      <c r="F80" s="4">
        <v>2</v>
      </c>
      <c r="G80" s="4">
        <v>2</v>
      </c>
      <c r="H80" s="4">
        <v>0</v>
      </c>
      <c r="I80" s="4">
        <v>7</v>
      </c>
      <c r="J80" s="4">
        <v>1</v>
      </c>
      <c r="K80" s="4">
        <v>0</v>
      </c>
      <c r="L80" s="4">
        <v>0</v>
      </c>
      <c r="M80" s="4">
        <v>2</v>
      </c>
      <c r="N80" s="4">
        <v>5</v>
      </c>
      <c r="O80" s="4">
        <v>1</v>
      </c>
      <c r="P80" s="4">
        <v>1</v>
      </c>
      <c r="Q80" s="4">
        <v>0</v>
      </c>
      <c r="R80" s="4">
        <v>2</v>
      </c>
      <c r="S80">
        <v>1</v>
      </c>
      <c r="T80" s="6">
        <v>3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 Matei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2023-03-21T23:13:14Z</dcterms:modified>
  <cp:category/>
  <cp:version/>
  <cp:contentType/>
  <cp:contentStatus/>
</cp:coreProperties>
</file>