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90" yWindow="510" windowWidth="15480" windowHeight="9015" tabRatio="374" activeTab="0"/>
  </bookViews>
  <sheets>
    <sheet name="Clasament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  <sheet name="N-scrabble, Serie de maxime" sheetId="37" r:id="rId37"/>
    <sheet name="Integral pe şir" sheetId="38" r:id="rId38"/>
    <sheet name="Integral ... parţial" sheetId="39" r:id="rId39"/>
  </sheets>
  <externalReferences>
    <externalReference r:id="rId42"/>
  </externalReferences>
  <definedNames/>
  <calcPr fullCalcOnLoad="1"/>
</workbook>
</file>

<file path=xl/comments1.xml><?xml version="1.0" encoding="utf-8"?>
<comments xmlns="http://schemas.openxmlformats.org/spreadsheetml/2006/main">
  <authors>
    <author>c_mihai</author>
  </authors>
  <commentList>
    <comment ref="H34" authorId="0">
      <text>
        <r>
          <rPr>
            <b/>
            <sz val="8"/>
            <rFont val="Tahoma"/>
            <family val="2"/>
          </rPr>
          <t>c_mihai:</t>
        </r>
        <r>
          <rPr>
            <sz val="8"/>
            <rFont val="Tahoma"/>
            <family val="2"/>
          </rPr>
          <t xml:space="preserve">
treiar, ma rog..., dar tot pe locul nouarilor...</t>
        </r>
      </text>
    </comment>
  </commentList>
</comments>
</file>

<file path=xl/comments21.xml><?xml version="1.0" encoding="utf-8"?>
<comments xmlns="http://schemas.openxmlformats.org/spreadsheetml/2006/main">
  <authors>
    <author>Caba</author>
  </authors>
  <commentList>
    <comment ref="BB6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25.xml><?xml version="1.0" encoding="utf-8"?>
<comments xmlns="http://schemas.openxmlformats.org/spreadsheetml/2006/main">
  <authors>
    <author>Caba</author>
  </authors>
  <commentList>
    <comment ref="BB6" authorId="0">
      <text>
        <r>
          <rPr>
            <sz val="9"/>
            <rFont val="Tahoma"/>
            <family val="2"/>
          </rPr>
          <t>Litera A nu se poate depune !</t>
        </r>
      </text>
    </comment>
  </commentList>
</comments>
</file>

<file path=xl/comments26.xml><?xml version="1.0" encoding="utf-8"?>
<comments xmlns="http://schemas.openxmlformats.org/spreadsheetml/2006/main">
  <authors>
    <author>Caba</author>
  </authors>
  <commentList>
    <comment ref="BB8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31.xml><?xml version="1.0" encoding="utf-8"?>
<comments xmlns="http://schemas.openxmlformats.org/spreadsheetml/2006/main">
  <authors>
    <author>Caba</author>
  </authors>
  <commentList>
    <comment ref="BB5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32.xml><?xml version="1.0" encoding="utf-8"?>
<comments xmlns="http://schemas.openxmlformats.org/spreadsheetml/2006/main">
  <authors>
    <author>Caba</author>
  </authors>
  <commentList>
    <comment ref="BB8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33.xml><?xml version="1.0" encoding="utf-8"?>
<comments xmlns="http://schemas.openxmlformats.org/spreadsheetml/2006/main">
  <authors>
    <author>Caba</author>
  </authors>
  <commentList>
    <comment ref="BB5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35.xml><?xml version="1.0" encoding="utf-8"?>
<comments xmlns="http://schemas.openxmlformats.org/spreadsheetml/2006/main">
  <authors>
    <author>Caba</author>
  </authors>
  <commentList>
    <comment ref="BB4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sharedStrings.xml><?xml version="1.0" encoding="utf-8"?>
<sst xmlns="http://schemas.openxmlformats.org/spreadsheetml/2006/main" count="11037" uniqueCount="401">
  <si>
    <t>Depunerile</t>
  </si>
  <si>
    <t>t</t>
  </si>
  <si>
    <t>litere</t>
  </si>
  <si>
    <t>vocale</t>
  </si>
  <si>
    <t>consoane</t>
  </si>
  <si>
    <t>Stoc partial</t>
  </si>
  <si>
    <t>Punctaj</t>
  </si>
  <si>
    <t>Stocul de litere</t>
  </si>
  <si>
    <t>a</t>
  </si>
  <si>
    <t>A</t>
  </si>
  <si>
    <t>b</t>
  </si>
  <si>
    <t>B</t>
  </si>
  <si>
    <t>C</t>
  </si>
  <si>
    <t>c</t>
  </si>
  <si>
    <t>D</t>
  </si>
  <si>
    <t>d</t>
  </si>
  <si>
    <t>P</t>
  </si>
  <si>
    <t>E</t>
  </si>
  <si>
    <t>e</t>
  </si>
  <si>
    <t>O</t>
  </si>
  <si>
    <t>F</t>
  </si>
  <si>
    <t>G</t>
  </si>
  <si>
    <t>f</t>
  </si>
  <si>
    <t>H</t>
  </si>
  <si>
    <t>I</t>
  </si>
  <si>
    <t>g</t>
  </si>
  <si>
    <t>T</t>
  </si>
  <si>
    <t>J</t>
  </si>
  <si>
    <t>L</t>
  </si>
  <si>
    <t>h</t>
  </si>
  <si>
    <t>M</t>
  </si>
  <si>
    <t>R</t>
  </si>
  <si>
    <t>N</t>
  </si>
  <si>
    <t>i</t>
  </si>
  <si>
    <t>S</t>
  </si>
  <si>
    <t>j</t>
  </si>
  <si>
    <t>k</t>
  </si>
  <si>
    <t>l</t>
  </si>
  <si>
    <t>m</t>
  </si>
  <si>
    <t>U</t>
  </si>
  <si>
    <t>n</t>
  </si>
  <si>
    <t>V</t>
  </si>
  <si>
    <t>X</t>
  </si>
  <si>
    <t>Z</t>
  </si>
  <si>
    <t>o</t>
  </si>
  <si>
    <t>?</t>
  </si>
  <si>
    <t>Poz.</t>
  </si>
  <si>
    <t>Multiplicari initiale</t>
  </si>
  <si>
    <t>Multiplicari la un anumit moment</t>
  </si>
  <si>
    <t>Valoare camp la un anumit moment</t>
  </si>
  <si>
    <t>Stocul si valoarea literelor</t>
  </si>
  <si>
    <t>Punctaj total :</t>
  </si>
  <si>
    <t>Litere in extr.</t>
  </si>
  <si>
    <t>Grupele de litere</t>
  </si>
  <si>
    <t>Stocul disponibil</t>
  </si>
  <si>
    <t>Sirul de litere</t>
  </si>
  <si>
    <t>Dep. nr. :</t>
  </si>
  <si>
    <t>Cuvânt</t>
  </si>
  <si>
    <t>Avocalic</t>
  </si>
  <si>
    <t>decalaj</t>
  </si>
  <si>
    <t>Jucător:</t>
  </si>
  <si>
    <t>h7</t>
  </si>
  <si>
    <t>h3</t>
  </si>
  <si>
    <t>Verificare terminatã.</t>
  </si>
  <si>
    <t>11e</t>
  </si>
  <si>
    <t>g9</t>
  </si>
  <si>
    <t>13g</t>
  </si>
  <si>
    <t>9g</t>
  </si>
  <si>
    <t>MU</t>
  </si>
  <si>
    <t>PE</t>
  </si>
  <si>
    <t>OT</t>
  </si>
  <si>
    <t>i11</t>
  </si>
  <si>
    <t>12h</t>
  </si>
  <si>
    <t>Totalul include penaliz. de</t>
  </si>
  <si>
    <t>-20</t>
  </si>
  <si>
    <t>PA</t>
  </si>
  <si>
    <t>h8</t>
  </si>
  <si>
    <t>OL</t>
  </si>
  <si>
    <t xml:space="preserve"> 4</t>
  </si>
  <si>
    <t>8g</t>
  </si>
  <si>
    <t>MONOPLAN</t>
  </si>
  <si>
    <t xml:space="preserve"> 2</t>
  </si>
  <si>
    <t>m8</t>
  </si>
  <si>
    <t>APT</t>
  </si>
  <si>
    <t xml:space="preserve"> 6</t>
  </si>
  <si>
    <t xml:space="preserve"> 3</t>
  </si>
  <si>
    <t>10m</t>
  </si>
  <si>
    <t>TU</t>
  </si>
  <si>
    <t>o10</t>
  </si>
  <si>
    <t>LE</t>
  </si>
  <si>
    <t>o7</t>
  </si>
  <si>
    <t>REFLEX(I)VA</t>
  </si>
  <si>
    <t xml:space="preserve"> 540</t>
  </si>
  <si>
    <t>PROMOVA</t>
  </si>
  <si>
    <t>g13</t>
  </si>
  <si>
    <t>LA</t>
  </si>
  <si>
    <t>f14</t>
  </si>
  <si>
    <t>PU</t>
  </si>
  <si>
    <t>14f</t>
  </si>
  <si>
    <t>PAT</t>
  </si>
  <si>
    <t>LAN</t>
  </si>
  <si>
    <t>9h</t>
  </si>
  <si>
    <t>15a</t>
  </si>
  <si>
    <t>FLEX(I)UNE</t>
  </si>
  <si>
    <t xml:space="preserve"> 562</t>
  </si>
  <si>
    <t xml:space="preserve"> 7</t>
  </si>
  <si>
    <t>PROMOVAT</t>
  </si>
  <si>
    <t>7n</t>
  </si>
  <si>
    <t>AN</t>
  </si>
  <si>
    <t>o1</t>
  </si>
  <si>
    <t>n6</t>
  </si>
  <si>
    <t>7m</t>
  </si>
  <si>
    <t>m7</t>
  </si>
  <si>
    <t>i8</t>
  </si>
  <si>
    <t xml:space="preserve"> 561</t>
  </si>
  <si>
    <t xml:space="preserve"> 8</t>
  </si>
  <si>
    <t>POTOLEA</t>
  </si>
  <si>
    <t>14g</t>
  </si>
  <si>
    <t>NA</t>
  </si>
  <si>
    <t xml:space="preserve"> 70</t>
  </si>
  <si>
    <t>f13</t>
  </si>
  <si>
    <t>LUX</t>
  </si>
  <si>
    <t>PREF(I)XAM</t>
  </si>
  <si>
    <t>e14</t>
  </si>
  <si>
    <t>N(I)</t>
  </si>
  <si>
    <t>13h</t>
  </si>
  <si>
    <t>EV</t>
  </si>
  <si>
    <t xml:space="preserve"> 514</t>
  </si>
  <si>
    <t xml:space="preserve"> 517</t>
  </si>
  <si>
    <t>8h</t>
  </si>
  <si>
    <t>RENOVAT</t>
  </si>
  <si>
    <t>UN</t>
  </si>
  <si>
    <t>ON</t>
  </si>
  <si>
    <t>o6</t>
  </si>
  <si>
    <t>FLEX(I)ONAM</t>
  </si>
  <si>
    <t>PAP</t>
  </si>
  <si>
    <t>i7</t>
  </si>
  <si>
    <t>3n</t>
  </si>
  <si>
    <t xml:space="preserve"> 551</t>
  </si>
  <si>
    <t>11h</t>
  </si>
  <si>
    <t>OP</t>
  </si>
  <si>
    <t>EL</t>
  </si>
  <si>
    <t>PUN</t>
  </si>
  <si>
    <t xml:space="preserve"> 116</t>
  </si>
  <si>
    <t>PAL</t>
  </si>
  <si>
    <t>15f</t>
  </si>
  <si>
    <t>g8</t>
  </si>
  <si>
    <t>OPULENT</t>
  </si>
  <si>
    <t>OPULENTA</t>
  </si>
  <si>
    <t>f10</t>
  </si>
  <si>
    <t>VA</t>
  </si>
  <si>
    <t xml:space="preserve"> 52</t>
  </si>
  <si>
    <t>VAL</t>
  </si>
  <si>
    <t>7h</t>
  </si>
  <si>
    <t xml:space="preserve"> 508</t>
  </si>
  <si>
    <t>j8</t>
  </si>
  <si>
    <t>PONTONUL</t>
  </si>
  <si>
    <t xml:space="preserve"> 74</t>
  </si>
  <si>
    <t>9i</t>
  </si>
  <si>
    <t>MOL</t>
  </si>
  <si>
    <t>LAM</t>
  </si>
  <si>
    <t>15j</t>
  </si>
  <si>
    <t>15g</t>
  </si>
  <si>
    <t xml:space="preserve"> 521</t>
  </si>
  <si>
    <t>8d</t>
  </si>
  <si>
    <t>POLENUL</t>
  </si>
  <si>
    <t>7i</t>
  </si>
  <si>
    <t>VOLANTA</t>
  </si>
  <si>
    <t xml:space="preserve"> 527</t>
  </si>
  <si>
    <t xml:space="preserve"> 69</t>
  </si>
  <si>
    <t>AL</t>
  </si>
  <si>
    <t>ALT</t>
  </si>
  <si>
    <t xml:space="preserve"> 542</t>
  </si>
  <si>
    <t>FONTUL</t>
  </si>
  <si>
    <t>l7</t>
  </si>
  <si>
    <t>NU</t>
  </si>
  <si>
    <t>NUL</t>
  </si>
  <si>
    <t>l6</t>
  </si>
  <si>
    <t>ONUL</t>
  </si>
  <si>
    <t>6k</t>
  </si>
  <si>
    <t>POMPE</t>
  </si>
  <si>
    <t>VEXA(S)ERA</t>
  </si>
  <si>
    <t>2n</t>
  </si>
  <si>
    <t xml:space="preserve"> 321</t>
  </si>
  <si>
    <t>LUP</t>
  </si>
  <si>
    <t>LUPE</t>
  </si>
  <si>
    <t>VOL(A)NTA</t>
  </si>
  <si>
    <t>10f</t>
  </si>
  <si>
    <t>POP</t>
  </si>
  <si>
    <t>TON</t>
  </si>
  <si>
    <t xml:space="preserve"> 119</t>
  </si>
  <si>
    <t>[ FLEXARAM ]</t>
  </si>
  <si>
    <t>g14</t>
  </si>
  <si>
    <t>i13</t>
  </si>
  <si>
    <t>VU</t>
  </si>
  <si>
    <t>NO</t>
  </si>
  <si>
    <t>NON</t>
  </si>
  <si>
    <t xml:space="preserve"> 519</t>
  </si>
  <si>
    <t xml:space="preserve"> 531</t>
  </si>
  <si>
    <t>V(A)LENTA</t>
  </si>
  <si>
    <t xml:space="preserve"> 95</t>
  </si>
  <si>
    <t>TOL</t>
  </si>
  <si>
    <t>P(A)</t>
  </si>
  <si>
    <t>P(A)N</t>
  </si>
  <si>
    <t>OPUN</t>
  </si>
  <si>
    <t>PROPUNE</t>
  </si>
  <si>
    <t>15d</t>
  </si>
  <si>
    <t>[ FLEXATA ]</t>
  </si>
  <si>
    <t>TALONUL</t>
  </si>
  <si>
    <t>g1</t>
  </si>
  <si>
    <t>AVE</t>
  </si>
  <si>
    <t>AVEN</t>
  </si>
  <si>
    <t>4g</t>
  </si>
  <si>
    <t>NAP</t>
  </si>
  <si>
    <t>1a</t>
  </si>
  <si>
    <t>d1</t>
  </si>
  <si>
    <t>FOL</t>
  </si>
  <si>
    <t xml:space="preserve"> 10</t>
  </si>
  <si>
    <t xml:space="preserve"> 472</t>
  </si>
  <si>
    <t>PLUTA</t>
  </si>
  <si>
    <t>g12</t>
  </si>
  <si>
    <t>PLEN</t>
  </si>
  <si>
    <t>FLEX(I)ONAR</t>
  </si>
  <si>
    <t>NEV</t>
  </si>
  <si>
    <t>a14</t>
  </si>
  <si>
    <t>OF</t>
  </si>
  <si>
    <t>10g</t>
  </si>
  <si>
    <t xml:space="preserve"> 422</t>
  </si>
  <si>
    <t>REVOLUT</t>
  </si>
  <si>
    <t>FLEX(I)ONA</t>
  </si>
  <si>
    <t>PAN</t>
  </si>
  <si>
    <t>PUP</t>
  </si>
  <si>
    <t xml:space="preserve"> 524</t>
  </si>
  <si>
    <t>ET</t>
  </si>
  <si>
    <t>14e</t>
  </si>
  <si>
    <t>NET</t>
  </si>
  <si>
    <t>NETO</t>
  </si>
  <si>
    <t>PUL</t>
  </si>
  <si>
    <t>12g</t>
  </si>
  <si>
    <t>VALETUL</t>
  </si>
  <si>
    <t>7l</t>
  </si>
  <si>
    <t>MONO</t>
  </si>
  <si>
    <t>m6</t>
  </si>
  <si>
    <t>POL</t>
  </si>
  <si>
    <t>AF(I)XELOR</t>
  </si>
  <si>
    <t xml:space="preserve"> 454</t>
  </si>
  <si>
    <t>[ FLEXATEi ]</t>
  </si>
  <si>
    <t>VALONUL</t>
  </si>
  <si>
    <t>g11</t>
  </si>
  <si>
    <t>LENT</t>
  </si>
  <si>
    <t>LENTA</t>
  </si>
  <si>
    <t xml:space="preserve"> 496</t>
  </si>
  <si>
    <t>ENORMA</t>
  </si>
  <si>
    <t>VOAL</t>
  </si>
  <si>
    <t>10i</t>
  </si>
  <si>
    <t>V(I)U</t>
  </si>
  <si>
    <t>[ FLEXATUL ]</t>
  </si>
  <si>
    <t>VOLANTE</t>
  </si>
  <si>
    <t>LU(I)</t>
  </si>
  <si>
    <t>F(I)LOXERA</t>
  </si>
  <si>
    <t>15h</t>
  </si>
  <si>
    <t>OM</t>
  </si>
  <si>
    <t>POM</t>
  </si>
  <si>
    <t xml:space="preserve"> 432</t>
  </si>
  <si>
    <t>6n</t>
  </si>
  <si>
    <t>VOLUM</t>
  </si>
  <si>
    <t>ANTE</t>
  </si>
  <si>
    <t>[ FLEXAREa ]</t>
  </si>
  <si>
    <t>LOT</t>
  </si>
  <si>
    <t>c14</t>
  </si>
  <si>
    <t xml:space="preserve"> 553</t>
  </si>
  <si>
    <t>POPULAT</t>
  </si>
  <si>
    <t>EN</t>
  </si>
  <si>
    <t>OR</t>
  </si>
  <si>
    <t>VOR</t>
  </si>
  <si>
    <t xml:space="preserve"> 491</t>
  </si>
  <si>
    <t>TA</t>
  </si>
  <si>
    <t>POMPONUL</t>
  </si>
  <si>
    <t>12j</t>
  </si>
  <si>
    <t>j10</t>
  </si>
  <si>
    <t>VAN</t>
  </si>
  <si>
    <t>VANT</t>
  </si>
  <si>
    <t>VANTUL</t>
  </si>
  <si>
    <t>i14</t>
  </si>
  <si>
    <t>M(I)</t>
  </si>
  <si>
    <t>o14</t>
  </si>
  <si>
    <t>11i</t>
  </si>
  <si>
    <t xml:space="preserve"> 466</t>
  </si>
  <si>
    <t>POPA</t>
  </si>
  <si>
    <t>VOLANUL</t>
  </si>
  <si>
    <t>XU</t>
  </si>
  <si>
    <t>MULA</t>
  </si>
  <si>
    <t>j9</t>
  </si>
  <si>
    <t>ALO</t>
  </si>
  <si>
    <t>PANER</t>
  </si>
  <si>
    <t>PROVEN(I)T</t>
  </si>
  <si>
    <t>FA</t>
  </si>
  <si>
    <t xml:space="preserve"> 225</t>
  </si>
  <si>
    <t>-40</t>
  </si>
  <si>
    <t>Masa</t>
  </si>
  <si>
    <t>Cat</t>
  </si>
  <si>
    <t>Jucator</t>
  </si>
  <si>
    <t xml:space="preserve">Club </t>
  </si>
  <si>
    <t>Puncte</t>
  </si>
  <si>
    <t>Pct clas</t>
  </si>
  <si>
    <t>Loc</t>
  </si>
  <si>
    <t>LACATIS Alexandru</t>
  </si>
  <si>
    <t>Universitatea</t>
  </si>
  <si>
    <t>SANDU Dan</t>
  </si>
  <si>
    <t>CSM Bucuresti</t>
  </si>
  <si>
    <t>DONCIU Cosmin</t>
  </si>
  <si>
    <t>FAUR Corneliu</t>
  </si>
  <si>
    <t>CABA Catalin</t>
  </si>
  <si>
    <t>Preventis</t>
  </si>
  <si>
    <t>MIHALACHE Vasile</t>
  </si>
  <si>
    <t>GHEORGHIU Alexandru</t>
  </si>
  <si>
    <t>GOSA Dan</t>
  </si>
  <si>
    <t>Farul</t>
  </si>
  <si>
    <t>ROMAN Gheorghe</t>
  </si>
  <si>
    <t>BUHAI Florin</t>
  </si>
  <si>
    <t>NEACSU Iulia</t>
  </si>
  <si>
    <t>BUZESCU Ionut</t>
  </si>
  <si>
    <t>CRIVEI Septimiu</t>
  </si>
  <si>
    <t>ROMANESCU Ioan</t>
  </si>
  <si>
    <t>Argus</t>
  </si>
  <si>
    <t>PAPA Alice</t>
  </si>
  <si>
    <t>RAICAN Rodica</t>
  </si>
  <si>
    <t>AIOANEI Ionel</t>
  </si>
  <si>
    <t>BURDUCEA Nicolae</t>
  </si>
  <si>
    <t>CHIROSCA Paula</t>
  </si>
  <si>
    <t>BEZAN Florica</t>
  </si>
  <si>
    <t>IONESCU Cristina</t>
  </si>
  <si>
    <t>COMAN Aurel</t>
  </si>
  <si>
    <t>VERDES Cosette</t>
  </si>
  <si>
    <t>MUCILEANU Gabriel</t>
  </si>
  <si>
    <t>TUDOR Bianca</t>
  </si>
  <si>
    <t>PETRI Stefan</t>
  </si>
  <si>
    <t>RAICAN Paul</t>
  </si>
  <si>
    <t>Locomotiva</t>
  </si>
  <si>
    <t>CZAHER Alexandru</t>
  </si>
  <si>
    <t>GOIDEA Emil</t>
  </si>
  <si>
    <t>Atlantis</t>
  </si>
  <si>
    <t>NAGY Alexandru</t>
  </si>
  <si>
    <t>CERNAHUZ Ciprian</t>
  </si>
  <si>
    <t>MOLDOVAN Nicoleta</t>
  </si>
  <si>
    <t>MOIS Ioan</t>
  </si>
  <si>
    <t>MOLNAR Gabriela</t>
  </si>
  <si>
    <t>IOAN Casandra</t>
  </si>
  <si>
    <t>Lacatis Alexandru</t>
  </si>
  <si>
    <t>Nouar</t>
  </si>
  <si>
    <t>FLEXIUNE</t>
  </si>
  <si>
    <t>Gheorghiu Alexandru</t>
  </si>
  <si>
    <t>FLEXIONA</t>
  </si>
  <si>
    <t>Sandu Dan</t>
  </si>
  <si>
    <t>REFLEXIVA</t>
  </si>
  <si>
    <t>Crivei Septimiu</t>
  </si>
  <si>
    <t>Donciu Cosmin</t>
  </si>
  <si>
    <t>Mihalache Vasile</t>
  </si>
  <si>
    <t>PREFIXAM</t>
  </si>
  <si>
    <t>Gosa Dan</t>
  </si>
  <si>
    <t>Roman Gheorghe</t>
  </si>
  <si>
    <t>Neacsu Iulia</t>
  </si>
  <si>
    <t>Buzescu Ionut</t>
  </si>
  <si>
    <t>AFIXELOR</t>
  </si>
  <si>
    <t>Buhai Florin</t>
  </si>
  <si>
    <t>Caba Catalin</t>
  </si>
  <si>
    <t>Papa Alice</t>
  </si>
  <si>
    <t>Raican Rodica</t>
  </si>
  <si>
    <t>Chirosca Paula</t>
  </si>
  <si>
    <t>Aioanei Ionel</t>
  </si>
  <si>
    <t>Mucileanu Gabriel</t>
  </si>
  <si>
    <t>FLEXIONAM</t>
  </si>
  <si>
    <t>Czaher Alexandru</t>
  </si>
  <si>
    <t>Goidea Emil</t>
  </si>
  <si>
    <t>FILOXERA</t>
  </si>
  <si>
    <t>Bexan Florica</t>
  </si>
  <si>
    <t>VEXASERA</t>
  </si>
  <si>
    <t>Romanescu Ioan</t>
  </si>
  <si>
    <t>Ionescu Cristina</t>
  </si>
  <si>
    <t>Petri Stefan</t>
  </si>
  <si>
    <t>Tudor Bianca</t>
  </si>
  <si>
    <t>Coman Aurel</t>
  </si>
  <si>
    <t>FLEXIONAR</t>
  </si>
  <si>
    <t>Nagy Alexandru</t>
  </si>
  <si>
    <t>Verdes Cosette</t>
  </si>
  <si>
    <t>Molnar Gabriela</t>
  </si>
  <si>
    <t>Mois Ioan</t>
  </si>
  <si>
    <t>Cernahuz Ciprian</t>
  </si>
  <si>
    <t>Raican Paul</t>
  </si>
  <si>
    <t>Moldovan Nicoleta</t>
  </si>
  <si>
    <t>PROVENIT</t>
  </si>
  <si>
    <t>Ioan Casandra</t>
  </si>
  <si>
    <t>(-20)</t>
  </si>
  <si>
    <t>(-40)</t>
  </si>
  <si>
    <t>Penalizari</t>
  </si>
  <si>
    <r>
      <t>[</t>
    </r>
    <r>
      <rPr>
        <strike/>
        <sz val="10"/>
        <rFont val="Courier New"/>
        <family val="3"/>
      </rPr>
      <t>FLEXARAM</t>
    </r>
    <r>
      <rPr>
        <sz val="10"/>
        <rFont val="Courier New"/>
        <family val="3"/>
      </rPr>
      <t>]</t>
    </r>
  </si>
  <si>
    <r>
      <t>[</t>
    </r>
    <r>
      <rPr>
        <strike/>
        <sz val="10"/>
        <rFont val="Courier New"/>
        <family val="3"/>
      </rPr>
      <t>FLEXATEI</t>
    </r>
    <r>
      <rPr>
        <sz val="10"/>
        <rFont val="Courier New"/>
        <family val="3"/>
      </rPr>
      <t>]</t>
    </r>
  </si>
  <si>
    <r>
      <t>[</t>
    </r>
    <r>
      <rPr>
        <strike/>
        <sz val="10"/>
        <rFont val="Courier New"/>
        <family val="3"/>
      </rPr>
      <t>FLEXATA</t>
    </r>
    <r>
      <rPr>
        <sz val="10"/>
        <rFont val="Courier New"/>
        <family val="3"/>
      </rPr>
      <t>]</t>
    </r>
  </si>
  <si>
    <r>
      <t>[</t>
    </r>
    <r>
      <rPr>
        <strike/>
        <sz val="10"/>
        <rFont val="Courier New"/>
        <family val="3"/>
      </rPr>
      <t>FLEXAREA</t>
    </r>
    <r>
      <rPr>
        <sz val="10"/>
        <rFont val="Courier New"/>
        <family val="3"/>
      </rPr>
      <t>]</t>
    </r>
  </si>
  <si>
    <r>
      <t>[</t>
    </r>
    <r>
      <rPr>
        <strike/>
        <sz val="10"/>
        <rFont val="Courier New"/>
        <family val="3"/>
      </rPr>
      <t>FLEXATUL</t>
    </r>
    <r>
      <rPr>
        <sz val="10"/>
        <rFont val="Courier New"/>
        <family val="3"/>
      </rPr>
      <t>]</t>
    </r>
  </si>
  <si>
    <t>Locul 1 - Integral partial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</si>
</sst>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lei&quot;;\-#,##0\ &quot;lei&quot;"/>
    <numFmt numFmtId="189" formatCode="#,##0\ &quot;lei&quot;;[Red]\-#,##0\ &quot;lei&quot;"/>
    <numFmt numFmtId="190" formatCode="#,##0.00\ &quot;lei&quot;;\-#,##0.00\ &quot;lei&quot;"/>
    <numFmt numFmtId="191" formatCode="#,##0.00\ &quot;lei&quot;;[Red]\-#,##0.00\ &quot;lei&quot;"/>
    <numFmt numFmtId="192" formatCode="_-* #,##0\ &quot;lei&quot;_-;\-* #,##0\ &quot;lei&quot;_-;_-* &quot;-&quot;\ &quot;lei&quot;_-;_-@_-"/>
    <numFmt numFmtId="193" formatCode="_-* #,##0\ _l_e_i_-;\-* #,##0\ _l_e_i_-;_-* &quot;-&quot;\ _l_e_i_-;_-@_-"/>
    <numFmt numFmtId="194" formatCode="_-* #,##0.00\ &quot;lei&quot;_-;\-* #,##0.00\ &quot;lei&quot;_-;_-* &quot;-&quot;??\ &quot;lei&quot;_-;_-@_-"/>
    <numFmt numFmtId="195" formatCode="_-* #,##0.00\ _l_e_i_-;\-* #,##0.00\ _l_e_i_-;_-* &quot;-&quot;??\ _l_e_i_-;_-@_-"/>
    <numFmt numFmtId="196" formatCode="00"/>
  </numFmts>
  <fonts count="55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color indexed="2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b/>
      <sz val="20"/>
      <color indexed="2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20"/>
      <color indexed="10"/>
      <name val="Arial"/>
      <family val="2"/>
    </font>
    <font>
      <sz val="9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ourier New"/>
      <family val="3"/>
    </font>
    <font>
      <strike/>
      <sz val="10"/>
      <name val="Courier New"/>
      <family val="3"/>
    </font>
    <font>
      <sz val="8"/>
      <name val="Tahoma"/>
      <family val="2"/>
    </font>
    <font>
      <b/>
      <sz val="8"/>
      <name val="Tahoma"/>
      <family val="2"/>
    </font>
    <font>
      <sz val="8"/>
      <color indexed="23"/>
      <name val="Arial Narrow"/>
      <family val="2"/>
    </font>
    <font>
      <b/>
      <sz val="8"/>
      <color indexed="23"/>
      <name val="Arial Narrow"/>
      <family val="2"/>
    </font>
    <font>
      <b/>
      <sz val="11"/>
      <color indexed="10"/>
      <name val="Calibri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9"/>
      <color indexed="8"/>
      <name val="Calibri"/>
      <family val="2"/>
    </font>
    <font>
      <sz val="8"/>
      <color theme="0" tint="-0.4999699890613556"/>
      <name val="Arial Narrow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 Narrow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9"/>
      <color theme="1"/>
      <name val="Calibri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 horizontal="left"/>
    </xf>
    <xf numFmtId="0" fontId="2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left"/>
    </xf>
    <xf numFmtId="0" fontId="2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2" fillId="20" borderId="18" xfId="0" applyFont="1" applyFill="1" applyBorder="1" applyAlignment="1" quotePrefix="1">
      <alignment horizontal="center"/>
    </xf>
    <xf numFmtId="0" fontId="1" fillId="22" borderId="19" xfId="0" applyFont="1" applyFill="1" applyBorder="1" applyAlignment="1">
      <alignment/>
    </xf>
    <xf numFmtId="0" fontId="1" fillId="22" borderId="20" xfId="0" applyFont="1" applyFill="1" applyBorder="1" applyAlignment="1">
      <alignment/>
    </xf>
    <xf numFmtId="0" fontId="1" fillId="22" borderId="21" xfId="0" applyFont="1" applyFill="1" applyBorder="1" applyAlignment="1">
      <alignment/>
    </xf>
    <xf numFmtId="0" fontId="1" fillId="22" borderId="22" xfId="0" applyFont="1" applyFill="1" applyBorder="1" applyAlignment="1">
      <alignment/>
    </xf>
    <xf numFmtId="0" fontId="1" fillId="22" borderId="23" xfId="0" applyFont="1" applyFill="1" applyBorder="1" applyAlignment="1">
      <alignment/>
    </xf>
    <xf numFmtId="0" fontId="1" fillId="22" borderId="24" xfId="0" applyFont="1" applyFill="1" applyBorder="1" applyAlignment="1">
      <alignment/>
    </xf>
    <xf numFmtId="0" fontId="1" fillId="22" borderId="25" xfId="0" applyFont="1" applyFill="1" applyBorder="1" applyAlignment="1">
      <alignment/>
    </xf>
    <xf numFmtId="0" fontId="1" fillId="22" borderId="26" xfId="0" applyFont="1" applyFill="1" applyBorder="1" applyAlignment="1">
      <alignment/>
    </xf>
    <xf numFmtId="0" fontId="1" fillId="22" borderId="27" xfId="0" applyFont="1" applyFill="1" applyBorder="1" applyAlignment="1">
      <alignment/>
    </xf>
    <xf numFmtId="0" fontId="1" fillId="24" borderId="0" xfId="0" applyFont="1" applyFill="1" applyAlignment="1">
      <alignment/>
    </xf>
    <xf numFmtId="0" fontId="2" fillId="20" borderId="18" xfId="0" applyFont="1" applyFill="1" applyBorder="1" applyAlignment="1">
      <alignment horizontal="center"/>
    </xf>
    <xf numFmtId="0" fontId="2" fillId="20" borderId="28" xfId="0" applyFont="1" applyFill="1" applyBorder="1" applyAlignment="1">
      <alignment horizontal="center"/>
    </xf>
    <xf numFmtId="0" fontId="1" fillId="20" borderId="18" xfId="0" applyFont="1" applyFill="1" applyBorder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Alignment="1">
      <alignment horizontal="center"/>
    </xf>
    <xf numFmtId="0" fontId="1" fillId="20" borderId="14" xfId="0" applyFont="1" applyFill="1" applyBorder="1" applyAlignment="1">
      <alignment/>
    </xf>
    <xf numFmtId="0" fontId="1" fillId="20" borderId="17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1" fillId="20" borderId="18" xfId="0" applyFont="1" applyFill="1" applyBorder="1" applyAlignment="1">
      <alignment/>
    </xf>
    <xf numFmtId="0" fontId="2" fillId="20" borderId="18" xfId="0" applyFont="1" applyFill="1" applyBorder="1" applyAlignment="1">
      <alignment horizontal="right"/>
    </xf>
    <xf numFmtId="0" fontId="2" fillId="20" borderId="18" xfId="0" applyFont="1" applyFill="1" applyBorder="1" applyAlignment="1" quotePrefix="1">
      <alignment/>
    </xf>
    <xf numFmtId="0" fontId="0" fillId="20" borderId="18" xfId="0" applyFill="1" applyBorder="1" applyAlignment="1">
      <alignment/>
    </xf>
    <xf numFmtId="0" fontId="2" fillId="20" borderId="16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1" fillId="20" borderId="12" xfId="0" applyFont="1" applyFill="1" applyBorder="1" applyAlignment="1">
      <alignment/>
    </xf>
    <xf numFmtId="0" fontId="2" fillId="24" borderId="0" xfId="0" applyFont="1" applyFill="1" applyBorder="1" applyAlignment="1">
      <alignment vertical="center"/>
    </xf>
    <xf numFmtId="0" fontId="2" fillId="23" borderId="29" xfId="0" applyFont="1" applyFill="1" applyBorder="1" applyAlignment="1">
      <alignment horizontal="left" vertical="center"/>
    </xf>
    <xf numFmtId="0" fontId="2" fillId="23" borderId="28" xfId="0" applyFont="1" applyFill="1" applyBorder="1" applyAlignment="1">
      <alignment vertical="center"/>
    </xf>
    <xf numFmtId="0" fontId="2" fillId="23" borderId="18" xfId="0" applyFont="1" applyFill="1" applyBorder="1" applyAlignment="1">
      <alignment vertical="center"/>
    </xf>
    <xf numFmtId="0" fontId="2" fillId="23" borderId="29" xfId="0" applyFont="1" applyFill="1" applyBorder="1" applyAlignment="1">
      <alignment vertical="center"/>
    </xf>
    <xf numFmtId="0" fontId="2" fillId="23" borderId="18" xfId="0" applyFont="1" applyFill="1" applyBorder="1" applyAlignment="1" quotePrefix="1">
      <alignment horizontal="center" vertical="center"/>
    </xf>
    <xf numFmtId="0" fontId="0" fillId="23" borderId="28" xfId="0" applyFill="1" applyBorder="1" applyAlignment="1">
      <alignment vertical="center"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6" fillId="20" borderId="30" xfId="0" applyFont="1" applyFill="1" applyBorder="1" applyAlignment="1">
      <alignment/>
    </xf>
    <xf numFmtId="0" fontId="6" fillId="20" borderId="31" xfId="0" applyFont="1" applyFill="1" applyBorder="1" applyAlignment="1">
      <alignment/>
    </xf>
    <xf numFmtId="0" fontId="6" fillId="20" borderId="32" xfId="0" applyFont="1" applyFill="1" applyBorder="1" applyAlignment="1">
      <alignment/>
    </xf>
    <xf numFmtId="0" fontId="7" fillId="24" borderId="0" xfId="0" applyFont="1" applyFill="1" applyAlignment="1">
      <alignment/>
    </xf>
    <xf numFmtId="2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20" borderId="11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6" fillId="22" borderId="22" xfId="0" applyFont="1" applyFill="1" applyBorder="1" applyAlignment="1">
      <alignment shrinkToFit="1"/>
    </xf>
    <xf numFmtId="0" fontId="6" fillId="22" borderId="23" xfId="0" applyFont="1" applyFill="1" applyBorder="1" applyAlignment="1">
      <alignment shrinkToFit="1"/>
    </xf>
    <xf numFmtId="0" fontId="6" fillId="22" borderId="24" xfId="0" applyFont="1" applyFill="1" applyBorder="1" applyAlignment="1">
      <alignment shrinkToFit="1"/>
    </xf>
    <xf numFmtId="0" fontId="6" fillId="22" borderId="25" xfId="0" applyFont="1" applyFill="1" applyBorder="1" applyAlignment="1">
      <alignment shrinkToFit="1"/>
    </xf>
    <xf numFmtId="0" fontId="6" fillId="22" borderId="26" xfId="0" applyFont="1" applyFill="1" applyBorder="1" applyAlignment="1">
      <alignment shrinkToFit="1"/>
    </xf>
    <xf numFmtId="0" fontId="6" fillId="22" borderId="27" xfId="0" applyFont="1" applyFill="1" applyBorder="1" applyAlignment="1">
      <alignment shrinkToFit="1"/>
    </xf>
    <xf numFmtId="0" fontId="6" fillId="22" borderId="33" xfId="0" applyFont="1" applyFill="1" applyBorder="1" applyAlignment="1">
      <alignment shrinkToFit="1"/>
    </xf>
    <xf numFmtId="0" fontId="6" fillId="22" borderId="34" xfId="0" applyFont="1" applyFill="1" applyBorder="1" applyAlignment="1">
      <alignment shrinkToFit="1"/>
    </xf>
    <xf numFmtId="0" fontId="6" fillId="22" borderId="35" xfId="0" applyFont="1" applyFill="1" applyBorder="1" applyAlignment="1">
      <alignment shrinkToFit="1"/>
    </xf>
    <xf numFmtId="0" fontId="6" fillId="22" borderId="19" xfId="0" applyFont="1" applyFill="1" applyBorder="1" applyAlignment="1">
      <alignment shrinkToFit="1"/>
    </xf>
    <xf numFmtId="0" fontId="6" fillId="22" borderId="20" xfId="0" applyFont="1" applyFill="1" applyBorder="1" applyAlignment="1">
      <alignment shrinkToFit="1"/>
    </xf>
    <xf numFmtId="0" fontId="6" fillId="22" borderId="21" xfId="0" applyFont="1" applyFill="1" applyBorder="1" applyAlignment="1">
      <alignment shrinkToFit="1"/>
    </xf>
    <xf numFmtId="0" fontId="8" fillId="20" borderId="16" xfId="0" applyFont="1" applyFill="1" applyBorder="1" applyAlignment="1">
      <alignment horizontal="right"/>
    </xf>
    <xf numFmtId="0" fontId="1" fillId="22" borderId="20" xfId="0" applyFont="1" applyFill="1" applyBorder="1" applyAlignment="1">
      <alignment shrinkToFit="1"/>
    </xf>
    <xf numFmtId="0" fontId="1" fillId="22" borderId="23" xfId="0" applyFont="1" applyFill="1" applyBorder="1" applyAlignment="1">
      <alignment shrinkToFit="1"/>
    </xf>
    <xf numFmtId="0" fontId="1" fillId="22" borderId="26" xfId="0" applyFont="1" applyFill="1" applyBorder="1" applyAlignment="1">
      <alignment shrinkToFit="1"/>
    </xf>
    <xf numFmtId="0" fontId="9" fillId="19" borderId="19" xfId="0" applyFont="1" applyFill="1" applyBorder="1" applyAlignment="1">
      <alignment horizontal="center" vertical="center"/>
    </xf>
    <xf numFmtId="0" fontId="9" fillId="23" borderId="20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/>
    </xf>
    <xf numFmtId="0" fontId="9" fillId="19" borderId="20" xfId="0" applyFont="1" applyFill="1" applyBorder="1" applyAlignment="1">
      <alignment horizontal="center" vertical="center"/>
    </xf>
    <xf numFmtId="0" fontId="9" fillId="19" borderId="21" xfId="0" applyFont="1" applyFill="1" applyBorder="1" applyAlignment="1">
      <alignment horizontal="center" vertical="center"/>
    </xf>
    <xf numFmtId="0" fontId="9" fillId="2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23" borderId="23" xfId="0" applyFont="1" applyFill="1" applyBorder="1" applyAlignment="1">
      <alignment horizontal="center" vertical="center"/>
    </xf>
    <xf numFmtId="0" fontId="9" fillId="25" borderId="23" xfId="0" applyFont="1" applyFill="1" applyBorder="1" applyAlignment="1">
      <alignment horizontal="center" vertical="center"/>
    </xf>
    <xf numFmtId="0" fontId="9" fillId="23" borderId="24" xfId="0" applyFont="1" applyFill="1" applyBorder="1" applyAlignment="1">
      <alignment horizontal="center" vertical="center"/>
    </xf>
    <xf numFmtId="0" fontId="9" fillId="8" borderId="23" xfId="0" applyFont="1" applyFill="1" applyBorder="1" applyAlignment="1">
      <alignment horizontal="center" vertical="center"/>
    </xf>
    <xf numFmtId="0" fontId="9" fillId="8" borderId="22" xfId="0" applyFont="1" applyFill="1" applyBorder="1" applyAlignment="1">
      <alignment horizontal="center" vertical="center"/>
    </xf>
    <xf numFmtId="0" fontId="9" fillId="8" borderId="24" xfId="0" applyFont="1" applyFill="1" applyBorder="1" applyAlignment="1">
      <alignment horizontal="center" vertical="center"/>
    </xf>
    <xf numFmtId="0" fontId="9" fillId="19" borderId="22" xfId="0" applyFont="1" applyFill="1" applyBorder="1" applyAlignment="1">
      <alignment horizontal="center" vertical="center"/>
    </xf>
    <xf numFmtId="0" fontId="9" fillId="19" borderId="24" xfId="0" applyFont="1" applyFill="1" applyBorder="1" applyAlignment="1">
      <alignment horizontal="center" vertical="center"/>
    </xf>
    <xf numFmtId="0" fontId="9" fillId="19" borderId="25" xfId="0" applyFont="1" applyFill="1" applyBorder="1" applyAlignment="1">
      <alignment horizontal="center" vertical="center"/>
    </xf>
    <xf numFmtId="0" fontId="9" fillId="23" borderId="26" xfId="0" applyFont="1" applyFill="1" applyBorder="1" applyAlignment="1">
      <alignment horizontal="center" vertical="center"/>
    </xf>
    <xf numFmtId="0" fontId="9" fillId="8" borderId="26" xfId="0" applyFont="1" applyFill="1" applyBorder="1" applyAlignment="1">
      <alignment horizontal="center" vertical="center"/>
    </xf>
    <xf numFmtId="0" fontId="9" fillId="19" borderId="26" xfId="0" applyFont="1" applyFill="1" applyBorder="1" applyAlignment="1">
      <alignment horizontal="center" vertical="center"/>
    </xf>
    <xf numFmtId="0" fontId="9" fillId="19" borderId="27" xfId="0" applyFont="1" applyFill="1" applyBorder="1" applyAlignment="1">
      <alignment horizontal="center" vertical="center"/>
    </xf>
    <xf numFmtId="0" fontId="10" fillId="7" borderId="33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/>
    </xf>
    <xf numFmtId="0" fontId="10" fillId="7" borderId="26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Alignment="1">
      <alignment/>
    </xf>
    <xf numFmtId="14" fontId="1" fillId="0" borderId="0" xfId="0" applyNumberFormat="1" applyFont="1" applyAlignment="1">
      <alignment/>
    </xf>
    <xf numFmtId="0" fontId="6" fillId="24" borderId="0" xfId="0" applyFont="1" applyFill="1" applyAlignment="1">
      <alignment/>
    </xf>
    <xf numFmtId="0" fontId="10" fillId="7" borderId="25" xfId="0" applyFont="1" applyFill="1" applyBorder="1" applyAlignment="1">
      <alignment horizontal="center" vertical="center"/>
    </xf>
    <xf numFmtId="0" fontId="10" fillId="7" borderId="35" xfId="0" applyFont="1" applyFill="1" applyBorder="1" applyAlignment="1">
      <alignment horizontal="center" vertical="center"/>
    </xf>
    <xf numFmtId="0" fontId="10" fillId="7" borderId="27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9" fillId="7" borderId="25" xfId="0" applyFont="1" applyFill="1" applyBorder="1" applyAlignment="1">
      <alignment horizontal="center" vertical="center"/>
    </xf>
    <xf numFmtId="0" fontId="11" fillId="7" borderId="33" xfId="0" applyFont="1" applyFill="1" applyBorder="1" applyAlignment="1">
      <alignment horizontal="center" vertical="center"/>
    </xf>
    <xf numFmtId="0" fontId="11" fillId="7" borderId="34" xfId="0" applyFont="1" applyFill="1" applyBorder="1" applyAlignment="1">
      <alignment horizontal="center" vertical="center"/>
    </xf>
    <xf numFmtId="0" fontId="11" fillId="7" borderId="23" xfId="0" applyFont="1" applyFill="1" applyBorder="1" applyAlignment="1">
      <alignment horizontal="center" vertical="center"/>
    </xf>
    <xf numFmtId="0" fontId="11" fillId="7" borderId="22" xfId="0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/>
    </xf>
    <xf numFmtId="0" fontId="11" fillId="7" borderId="26" xfId="0" applyFont="1" applyFill="1" applyBorder="1" applyAlignment="1">
      <alignment horizontal="center" vertical="center"/>
    </xf>
    <xf numFmtId="0" fontId="32" fillId="7" borderId="26" xfId="0" applyFont="1" applyFill="1" applyBorder="1" applyAlignment="1">
      <alignment horizontal="center" vertical="center"/>
    </xf>
    <xf numFmtId="0" fontId="32" fillId="7" borderId="24" xfId="0" applyFont="1" applyFill="1" applyBorder="1" applyAlignment="1">
      <alignment horizontal="center" vertical="center"/>
    </xf>
    <xf numFmtId="0" fontId="32" fillId="7" borderId="23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0" fontId="32" fillId="7" borderId="22" xfId="0" applyFont="1" applyFill="1" applyBorder="1" applyAlignment="1">
      <alignment horizontal="center" vertical="center"/>
    </xf>
    <xf numFmtId="0" fontId="46" fillId="26" borderId="36" xfId="0" applyFont="1" applyFill="1" applyBorder="1" applyAlignment="1">
      <alignment horizontal="center"/>
    </xf>
    <xf numFmtId="0" fontId="47" fillId="26" borderId="37" xfId="0" applyFont="1" applyFill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0" fontId="49" fillId="0" borderId="37" xfId="0" applyFont="1" applyBorder="1" applyAlignment="1">
      <alignment/>
    </xf>
    <xf numFmtId="0" fontId="34" fillId="0" borderId="23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4" fillId="0" borderId="38" xfId="0" applyFont="1" applyFill="1" applyBorder="1" applyAlignment="1">
      <alignment horizontal="left"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20" borderId="29" xfId="0" applyFont="1" applyFill="1" applyBorder="1" applyAlignment="1">
      <alignment horizontal="center"/>
    </xf>
    <xf numFmtId="0" fontId="1" fillId="20" borderId="18" xfId="0" applyFont="1" applyFill="1" applyBorder="1" applyAlignment="1">
      <alignment horizontal="center"/>
    </xf>
    <xf numFmtId="0" fontId="1" fillId="20" borderId="28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1" fillId="20" borderId="29" xfId="0" applyFont="1" applyFill="1" applyBorder="1" applyAlignment="1">
      <alignment horizontal="right"/>
    </xf>
    <xf numFmtId="0" fontId="1" fillId="20" borderId="18" xfId="0" applyFont="1" applyFill="1" applyBorder="1" applyAlignment="1">
      <alignment horizontal="right"/>
    </xf>
    <xf numFmtId="0" fontId="2" fillId="20" borderId="18" xfId="0" applyFont="1" applyFill="1" applyBorder="1" applyAlignment="1" quotePrefix="1">
      <alignment horizontal="center"/>
    </xf>
    <xf numFmtId="0" fontId="2" fillId="20" borderId="18" xfId="0" applyFont="1" applyFill="1" applyBorder="1" applyAlignment="1">
      <alignment horizontal="center"/>
    </xf>
    <xf numFmtId="0" fontId="2" fillId="23" borderId="29" xfId="0" applyFont="1" applyFill="1" applyBorder="1" applyAlignment="1" quotePrefix="1">
      <alignment horizontal="center" vertical="center"/>
    </xf>
    <xf numFmtId="0" fontId="0" fillId="0" borderId="18" xfId="0" applyBorder="1" applyAlignment="1">
      <alignment vertical="center"/>
    </xf>
    <xf numFmtId="0" fontId="0" fillId="0" borderId="28" xfId="0" applyBorder="1" applyAlignment="1">
      <alignment vertical="center"/>
    </xf>
    <xf numFmtId="0" fontId="51" fillId="24" borderId="0" xfId="0" applyFont="1" applyFill="1" applyAlignment="1">
      <alignment/>
    </xf>
    <xf numFmtId="0" fontId="52" fillId="24" borderId="0" xfId="0" applyFont="1" applyFill="1" applyAlignment="1">
      <alignment horizontal="left"/>
    </xf>
    <xf numFmtId="0" fontId="53" fillId="26" borderId="36" xfId="0" applyFont="1" applyFill="1" applyBorder="1" applyAlignment="1">
      <alignment horizontal="center"/>
    </xf>
    <xf numFmtId="0" fontId="53" fillId="26" borderId="37" xfId="0" applyFont="1" applyFill="1" applyBorder="1" applyAlignment="1">
      <alignment horizontal="center"/>
    </xf>
    <xf numFmtId="0" fontId="53" fillId="26" borderId="3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8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externalLink" Target="externalLinks/externalLink1.xml" /><Relationship Id="rId4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rbitraj%20compunere%20probleme\Macrou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ara pct."/>
      <sheetName val="Model"/>
      <sheetName val="D3Clasament"/>
    </sheetNames>
    <definedNames>
      <definedName name="Alcat_grupeN"/>
      <definedName name="Ascund1N"/>
      <definedName name="Cont_ascund"/>
      <definedName name="Copiere_foaie"/>
      <definedName name="Inapoi"/>
      <definedName name="InapoiA"/>
      <definedName name="InapoiN"/>
      <definedName name="IniN"/>
      <definedName name="IniP"/>
      <definedName name="SetZoom"/>
      <definedName name="Solutie_Nscrab"/>
      <definedName name="SolutieP"/>
      <definedName name="SolutieS"/>
      <definedName name="StergN"/>
      <definedName name="StergP"/>
      <definedName name="StergS"/>
      <definedName name="StocP"/>
      <definedName name="TransferAC"/>
      <definedName name="Verifi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9.v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0.v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31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32.vml" /><Relationship Id="rId3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33.vml" /><Relationship Id="rId3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4.v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35.vml" /><Relationship Id="rId3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6.v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7.v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8.v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9.v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4.28125" style="0" bestFit="1" customWidth="1"/>
    <col min="2" max="2" width="3.8515625" style="0" bestFit="1" customWidth="1"/>
    <col min="3" max="3" width="22.57421875" style="0" bestFit="1" customWidth="1"/>
    <col min="4" max="4" width="13.7109375" style="0" bestFit="1" customWidth="1"/>
    <col min="6" max="6" width="0" style="0" hidden="1" customWidth="1"/>
    <col min="8" max="8" width="13.00390625" style="0" customWidth="1"/>
    <col min="9" max="9" width="9.140625" style="161" customWidth="1"/>
  </cols>
  <sheetData>
    <row r="1" spans="1:9" ht="15">
      <c r="A1" s="150" t="s">
        <v>299</v>
      </c>
      <c r="B1" s="151" t="s">
        <v>300</v>
      </c>
      <c r="C1" s="151" t="s">
        <v>301</v>
      </c>
      <c r="D1" s="151" t="s">
        <v>302</v>
      </c>
      <c r="E1" s="178" t="s">
        <v>303</v>
      </c>
      <c r="F1" s="179" t="s">
        <v>304</v>
      </c>
      <c r="G1" s="180" t="s">
        <v>305</v>
      </c>
      <c r="H1" s="178" t="s">
        <v>349</v>
      </c>
      <c r="I1" s="179" t="s">
        <v>394</v>
      </c>
    </row>
    <row r="2" spans="1:8" ht="15">
      <c r="A2" s="152">
        <v>14</v>
      </c>
      <c r="B2" s="153" t="s">
        <v>34</v>
      </c>
      <c r="C2" s="154" t="s">
        <v>312</v>
      </c>
      <c r="D2" s="155" t="s">
        <v>313</v>
      </c>
      <c r="E2" s="156">
        <v>562.1</v>
      </c>
      <c r="F2" s="156">
        <v>702</v>
      </c>
      <c r="G2" s="157">
        <v>1</v>
      </c>
      <c r="H2" s="160" t="s">
        <v>350</v>
      </c>
    </row>
    <row r="3" spans="1:8" ht="15">
      <c r="A3" s="152">
        <v>1</v>
      </c>
      <c r="B3" s="153" t="s">
        <v>34</v>
      </c>
      <c r="C3" s="154" t="s">
        <v>306</v>
      </c>
      <c r="D3" s="155" t="s">
        <v>307</v>
      </c>
      <c r="E3" s="156">
        <v>562</v>
      </c>
      <c r="F3" s="156">
        <v>579</v>
      </c>
      <c r="G3" s="157">
        <v>2</v>
      </c>
      <c r="H3" s="160" t="s">
        <v>350</v>
      </c>
    </row>
    <row r="4" spans="1:8" ht="15">
      <c r="A4" s="152">
        <v>23</v>
      </c>
      <c r="B4" s="153" t="s">
        <v>14</v>
      </c>
      <c r="C4" s="154" t="s">
        <v>323</v>
      </c>
      <c r="D4" s="155" t="s">
        <v>324</v>
      </c>
      <c r="E4" s="156">
        <v>561.2</v>
      </c>
      <c r="F4" s="156">
        <v>529</v>
      </c>
      <c r="G4" s="157">
        <v>3</v>
      </c>
      <c r="H4" s="160" t="s">
        <v>350</v>
      </c>
    </row>
    <row r="5" spans="1:8" ht="15">
      <c r="A5" s="152">
        <v>27</v>
      </c>
      <c r="B5" s="153" t="s">
        <v>14</v>
      </c>
      <c r="C5" s="154" t="s">
        <v>332</v>
      </c>
      <c r="D5" s="155" t="s">
        <v>324</v>
      </c>
      <c r="E5" s="156">
        <v>561.1</v>
      </c>
      <c r="F5" s="156">
        <v>491</v>
      </c>
      <c r="G5" s="158">
        <v>4</v>
      </c>
      <c r="H5" s="160" t="s">
        <v>350</v>
      </c>
    </row>
    <row r="6" spans="1:8" ht="15">
      <c r="A6" s="152">
        <v>5</v>
      </c>
      <c r="B6" s="153" t="s">
        <v>34</v>
      </c>
      <c r="C6" s="154" t="s">
        <v>310</v>
      </c>
      <c r="D6" s="155" t="s">
        <v>307</v>
      </c>
      <c r="E6" s="156">
        <v>561</v>
      </c>
      <c r="F6" s="156">
        <v>459</v>
      </c>
      <c r="G6" s="158">
        <v>5</v>
      </c>
      <c r="H6" s="160" t="s">
        <v>350</v>
      </c>
    </row>
    <row r="7" spans="1:8" ht="15">
      <c r="A7" s="152">
        <v>29</v>
      </c>
      <c r="B7" s="153" t="s">
        <v>34</v>
      </c>
      <c r="C7" s="154" t="s">
        <v>333</v>
      </c>
      <c r="D7" s="155" t="s">
        <v>313</v>
      </c>
      <c r="E7" s="156">
        <v>553</v>
      </c>
      <c r="F7" s="156">
        <v>431</v>
      </c>
      <c r="G7" s="158">
        <v>6</v>
      </c>
      <c r="H7" s="160" t="s">
        <v>350</v>
      </c>
    </row>
    <row r="8" spans="1:8" ht="15">
      <c r="A8" s="152">
        <v>19</v>
      </c>
      <c r="B8" s="153" t="s">
        <v>34</v>
      </c>
      <c r="C8" s="154" t="s">
        <v>334</v>
      </c>
      <c r="D8" s="155" t="s">
        <v>313</v>
      </c>
      <c r="E8" s="156">
        <v>551</v>
      </c>
      <c r="F8" s="156">
        <v>405</v>
      </c>
      <c r="G8" s="158">
        <v>7</v>
      </c>
      <c r="H8" s="160" t="s">
        <v>371</v>
      </c>
    </row>
    <row r="9" spans="1:8" ht="15">
      <c r="A9" s="152">
        <v>3</v>
      </c>
      <c r="B9" s="153" t="s">
        <v>34</v>
      </c>
      <c r="C9" s="154" t="s">
        <v>315</v>
      </c>
      <c r="D9" s="155" t="s">
        <v>307</v>
      </c>
      <c r="E9" s="156">
        <v>542</v>
      </c>
      <c r="F9" s="156">
        <v>383</v>
      </c>
      <c r="G9" s="158">
        <v>8</v>
      </c>
      <c r="H9" s="160" t="s">
        <v>354</v>
      </c>
    </row>
    <row r="10" spans="1:8" ht="15">
      <c r="A10" s="152">
        <v>7</v>
      </c>
      <c r="B10" s="153" t="s">
        <v>14</v>
      </c>
      <c r="C10" s="154" t="s">
        <v>311</v>
      </c>
      <c r="D10" s="155" t="s">
        <v>307</v>
      </c>
      <c r="E10" s="156">
        <v>540</v>
      </c>
      <c r="F10" s="156">
        <v>361</v>
      </c>
      <c r="G10" s="158">
        <v>9</v>
      </c>
      <c r="H10" s="160" t="s">
        <v>354</v>
      </c>
    </row>
    <row r="11" spans="1:9" ht="15">
      <c r="A11" s="152">
        <v>26</v>
      </c>
      <c r="B11" s="153" t="s">
        <v>34</v>
      </c>
      <c r="C11" s="154" t="s">
        <v>335</v>
      </c>
      <c r="D11" s="155" t="s">
        <v>307</v>
      </c>
      <c r="E11" s="156">
        <v>531</v>
      </c>
      <c r="F11" s="156">
        <v>342</v>
      </c>
      <c r="G11" s="158">
        <v>10</v>
      </c>
      <c r="H11" s="160" t="s">
        <v>371</v>
      </c>
      <c r="I11" s="161" t="s">
        <v>392</v>
      </c>
    </row>
    <row r="12" spans="1:8" ht="15">
      <c r="A12" s="152">
        <v>11</v>
      </c>
      <c r="B12" s="153" t="s">
        <v>34</v>
      </c>
      <c r="C12" s="154" t="s">
        <v>320</v>
      </c>
      <c r="D12" s="155" t="s">
        <v>309</v>
      </c>
      <c r="E12" s="156">
        <v>527</v>
      </c>
      <c r="F12" s="156">
        <v>323</v>
      </c>
      <c r="G12" s="158">
        <v>11</v>
      </c>
      <c r="H12" s="160" t="s">
        <v>358</v>
      </c>
    </row>
    <row r="13" spans="1:8" ht="15">
      <c r="A13" s="152">
        <v>2</v>
      </c>
      <c r="B13" s="153" t="s">
        <v>34</v>
      </c>
      <c r="C13" s="154" t="s">
        <v>308</v>
      </c>
      <c r="D13" s="155" t="s">
        <v>309</v>
      </c>
      <c r="E13" s="156">
        <v>524</v>
      </c>
      <c r="F13" s="156">
        <v>306</v>
      </c>
      <c r="G13" s="158">
        <v>12</v>
      </c>
      <c r="H13" s="160" t="s">
        <v>352</v>
      </c>
    </row>
    <row r="14" spans="1:8" ht="15">
      <c r="A14" s="152">
        <v>9</v>
      </c>
      <c r="B14" s="153" t="s">
        <v>14</v>
      </c>
      <c r="C14" s="154" t="s">
        <v>328</v>
      </c>
      <c r="D14" s="155" t="s">
        <v>309</v>
      </c>
      <c r="E14" s="156">
        <v>521</v>
      </c>
      <c r="F14" s="156">
        <v>289</v>
      </c>
      <c r="G14" s="158">
        <v>13</v>
      </c>
      <c r="H14" s="160" t="s">
        <v>354</v>
      </c>
    </row>
    <row r="15" spans="1:8" ht="15">
      <c r="A15" s="152">
        <v>13</v>
      </c>
      <c r="B15" s="153" t="s">
        <v>34</v>
      </c>
      <c r="C15" s="154" t="s">
        <v>319</v>
      </c>
      <c r="D15" s="155" t="s">
        <v>307</v>
      </c>
      <c r="E15" s="156">
        <v>519.1</v>
      </c>
      <c r="F15" s="156">
        <v>273</v>
      </c>
      <c r="G15" s="158">
        <v>14</v>
      </c>
      <c r="H15" s="160" t="s">
        <v>358</v>
      </c>
    </row>
    <row r="16" spans="1:8" ht="15">
      <c r="A16" s="152">
        <v>18</v>
      </c>
      <c r="B16" s="153" t="s">
        <v>14</v>
      </c>
      <c r="C16" s="154" t="s">
        <v>327</v>
      </c>
      <c r="D16" s="155" t="s">
        <v>324</v>
      </c>
      <c r="E16" s="156">
        <v>519</v>
      </c>
      <c r="F16" s="156">
        <v>258</v>
      </c>
      <c r="G16" s="158">
        <v>15</v>
      </c>
      <c r="H16" s="160" t="s">
        <v>358</v>
      </c>
    </row>
    <row r="17" spans="1:8" ht="15">
      <c r="A17" s="152">
        <v>10</v>
      </c>
      <c r="B17" s="153" t="s">
        <v>34</v>
      </c>
      <c r="C17" s="154" t="s">
        <v>318</v>
      </c>
      <c r="D17" s="155" t="s">
        <v>307</v>
      </c>
      <c r="E17" s="156">
        <v>517</v>
      </c>
      <c r="F17" s="156">
        <v>244</v>
      </c>
      <c r="G17" s="158">
        <v>16</v>
      </c>
      <c r="H17" s="160" t="s">
        <v>358</v>
      </c>
    </row>
    <row r="18" spans="1:8" ht="15">
      <c r="A18" s="152">
        <v>4</v>
      </c>
      <c r="B18" s="153" t="s">
        <v>34</v>
      </c>
      <c r="C18" s="154" t="s">
        <v>322</v>
      </c>
      <c r="D18" s="155" t="s">
        <v>307</v>
      </c>
      <c r="E18" s="156">
        <v>514</v>
      </c>
      <c r="F18" s="156">
        <v>230</v>
      </c>
      <c r="G18" s="158">
        <v>17</v>
      </c>
      <c r="H18" s="160" t="s">
        <v>354</v>
      </c>
    </row>
    <row r="19" spans="1:8" ht="15">
      <c r="A19" s="152">
        <v>16</v>
      </c>
      <c r="B19" s="153" t="s">
        <v>34</v>
      </c>
      <c r="C19" s="154" t="s">
        <v>326</v>
      </c>
      <c r="D19" s="155" t="s">
        <v>309</v>
      </c>
      <c r="E19" s="156">
        <v>508.1</v>
      </c>
      <c r="F19" s="156">
        <v>217</v>
      </c>
      <c r="G19" s="158">
        <v>18</v>
      </c>
      <c r="H19" s="160" t="s">
        <v>358</v>
      </c>
    </row>
    <row r="20" spans="1:8" ht="15">
      <c r="A20" s="152">
        <v>6</v>
      </c>
      <c r="B20" s="153" t="s">
        <v>14</v>
      </c>
      <c r="C20" s="154" t="s">
        <v>314</v>
      </c>
      <c r="D20" s="155" t="s">
        <v>307</v>
      </c>
      <c r="E20" s="156">
        <v>508</v>
      </c>
      <c r="F20" s="156">
        <v>204</v>
      </c>
      <c r="G20" s="158">
        <v>19</v>
      </c>
      <c r="H20" s="160" t="s">
        <v>358</v>
      </c>
    </row>
    <row r="21" spans="1:8" ht="15">
      <c r="A21" s="152">
        <v>8</v>
      </c>
      <c r="B21" s="153" t="s">
        <v>34</v>
      </c>
      <c r="C21" s="154" t="s">
        <v>316</v>
      </c>
      <c r="D21" s="155" t="s">
        <v>317</v>
      </c>
      <c r="E21" s="156">
        <v>496</v>
      </c>
      <c r="F21" s="156">
        <v>192</v>
      </c>
      <c r="G21" s="158">
        <v>20</v>
      </c>
      <c r="H21" s="160" t="s">
        <v>358</v>
      </c>
    </row>
    <row r="22" spans="1:9" ht="15">
      <c r="A22" s="152">
        <v>15</v>
      </c>
      <c r="B22" s="153" t="s">
        <v>34</v>
      </c>
      <c r="C22" s="154" t="s">
        <v>325</v>
      </c>
      <c r="D22" s="155" t="s">
        <v>309</v>
      </c>
      <c r="E22" s="156">
        <v>491</v>
      </c>
      <c r="F22" s="156">
        <v>180</v>
      </c>
      <c r="G22" s="158">
        <v>21</v>
      </c>
      <c r="H22" s="160" t="s">
        <v>352</v>
      </c>
      <c r="I22" s="162" t="s">
        <v>392</v>
      </c>
    </row>
    <row r="23" spans="1:8" ht="15">
      <c r="A23" s="152">
        <v>17</v>
      </c>
      <c r="B23" s="153" t="s">
        <v>34</v>
      </c>
      <c r="C23" s="154" t="s">
        <v>329</v>
      </c>
      <c r="D23" s="155" t="s">
        <v>324</v>
      </c>
      <c r="E23" s="156">
        <v>472</v>
      </c>
      <c r="F23" s="156">
        <v>169</v>
      </c>
      <c r="G23" s="158">
        <v>22</v>
      </c>
      <c r="H23" s="160" t="s">
        <v>358</v>
      </c>
    </row>
    <row r="24" spans="1:8" ht="15">
      <c r="A24" s="152">
        <v>33</v>
      </c>
      <c r="B24" s="153" t="s">
        <v>34</v>
      </c>
      <c r="C24" s="154" t="s">
        <v>337</v>
      </c>
      <c r="D24" s="155" t="s">
        <v>338</v>
      </c>
      <c r="E24" s="156">
        <v>466</v>
      </c>
      <c r="F24" s="156">
        <v>158</v>
      </c>
      <c r="G24" s="158">
        <v>23</v>
      </c>
      <c r="H24" s="160" t="s">
        <v>374</v>
      </c>
    </row>
    <row r="25" spans="1:8" ht="15">
      <c r="A25" s="152">
        <v>12</v>
      </c>
      <c r="B25" s="153" t="s">
        <v>34</v>
      </c>
      <c r="C25" s="154" t="s">
        <v>321</v>
      </c>
      <c r="D25" s="155" t="s">
        <v>309</v>
      </c>
      <c r="E25" s="156">
        <v>454</v>
      </c>
      <c r="F25" s="156">
        <v>147</v>
      </c>
      <c r="G25" s="158">
        <v>24</v>
      </c>
      <c r="H25" s="160" t="s">
        <v>363</v>
      </c>
    </row>
    <row r="26" spans="1:9" ht="15">
      <c r="A26" s="152">
        <v>21</v>
      </c>
      <c r="B26" s="153" t="s">
        <v>14</v>
      </c>
      <c r="C26" s="154" t="s">
        <v>340</v>
      </c>
      <c r="D26" s="155" t="s">
        <v>341</v>
      </c>
      <c r="E26" s="156">
        <v>432</v>
      </c>
      <c r="F26" s="156">
        <v>137</v>
      </c>
      <c r="G26" s="158">
        <v>25</v>
      </c>
      <c r="H26" s="160" t="s">
        <v>374</v>
      </c>
      <c r="I26" s="161" t="s">
        <v>392</v>
      </c>
    </row>
    <row r="27" spans="1:8" ht="15">
      <c r="A27" s="152">
        <v>28</v>
      </c>
      <c r="B27" s="153" t="s">
        <v>34</v>
      </c>
      <c r="C27" s="154" t="s">
        <v>342</v>
      </c>
      <c r="D27" s="155" t="s">
        <v>313</v>
      </c>
      <c r="E27" s="156">
        <v>422</v>
      </c>
      <c r="F27" s="156">
        <v>127</v>
      </c>
      <c r="G27" s="158">
        <v>26</v>
      </c>
      <c r="H27" s="160" t="s">
        <v>382</v>
      </c>
    </row>
    <row r="28" spans="1:8" ht="15">
      <c r="A28" s="152">
        <v>22</v>
      </c>
      <c r="B28" s="153" t="s">
        <v>34</v>
      </c>
      <c r="C28" s="154" t="s">
        <v>330</v>
      </c>
      <c r="D28" s="155" t="s">
        <v>307</v>
      </c>
      <c r="E28" s="156">
        <v>321</v>
      </c>
      <c r="F28" s="156">
        <v>117</v>
      </c>
      <c r="G28" s="158">
        <v>27</v>
      </c>
      <c r="H28" s="160" t="s">
        <v>376</v>
      </c>
    </row>
    <row r="29" spans="1:9" ht="15">
      <c r="A29" s="152">
        <v>35</v>
      </c>
      <c r="B29" s="153" t="s">
        <v>34</v>
      </c>
      <c r="C29" s="159" t="s">
        <v>347</v>
      </c>
      <c r="D29" s="155" t="s">
        <v>313</v>
      </c>
      <c r="E29" s="156">
        <v>225</v>
      </c>
      <c r="F29" s="156">
        <v>108</v>
      </c>
      <c r="G29" s="158">
        <v>28</v>
      </c>
      <c r="H29" s="160" t="s">
        <v>390</v>
      </c>
      <c r="I29" s="162" t="s">
        <v>393</v>
      </c>
    </row>
    <row r="30" spans="1:8" ht="15">
      <c r="A30" s="152">
        <v>25</v>
      </c>
      <c r="B30" s="153" t="s">
        <v>14</v>
      </c>
      <c r="C30" s="154" t="s">
        <v>336</v>
      </c>
      <c r="D30" s="155" t="s">
        <v>324</v>
      </c>
      <c r="E30" s="156">
        <v>119</v>
      </c>
      <c r="F30" s="156">
        <v>99</v>
      </c>
      <c r="G30" s="158">
        <v>29</v>
      </c>
      <c r="H30" s="160" t="s">
        <v>395</v>
      </c>
    </row>
    <row r="31" spans="1:8" ht="15">
      <c r="A31" s="152">
        <v>20</v>
      </c>
      <c r="B31" s="153" t="s">
        <v>34</v>
      </c>
      <c r="C31" s="154" t="s">
        <v>339</v>
      </c>
      <c r="D31" s="155" t="s">
        <v>307</v>
      </c>
      <c r="E31" s="156">
        <v>116</v>
      </c>
      <c r="F31" s="156">
        <v>90</v>
      </c>
      <c r="G31" s="158">
        <v>30</v>
      </c>
      <c r="H31" s="160" t="s">
        <v>395</v>
      </c>
    </row>
    <row r="32" spans="1:8" ht="15">
      <c r="A32" s="152">
        <v>32</v>
      </c>
      <c r="B32" s="153" t="s">
        <v>34</v>
      </c>
      <c r="C32" s="159" t="s">
        <v>343</v>
      </c>
      <c r="D32" s="155" t="s">
        <v>313</v>
      </c>
      <c r="E32" s="156">
        <v>95</v>
      </c>
      <c r="F32" s="156">
        <v>81</v>
      </c>
      <c r="G32" s="158">
        <v>31</v>
      </c>
      <c r="H32" s="160" t="s">
        <v>396</v>
      </c>
    </row>
    <row r="33" spans="1:8" ht="15">
      <c r="A33" s="152">
        <v>24</v>
      </c>
      <c r="B33" s="153" t="s">
        <v>34</v>
      </c>
      <c r="C33" s="154" t="s">
        <v>331</v>
      </c>
      <c r="D33" s="155" t="s">
        <v>307</v>
      </c>
      <c r="E33" s="156">
        <v>74</v>
      </c>
      <c r="F33" s="156">
        <v>73</v>
      </c>
      <c r="G33" s="158">
        <v>32</v>
      </c>
      <c r="H33" s="160" t="s">
        <v>395</v>
      </c>
    </row>
    <row r="34" spans="1:8" ht="15">
      <c r="A34" s="152">
        <v>34</v>
      </c>
      <c r="B34" s="153" t="s">
        <v>34</v>
      </c>
      <c r="C34" s="154" t="s">
        <v>344</v>
      </c>
      <c r="D34" s="155" t="s">
        <v>313</v>
      </c>
      <c r="E34" s="156">
        <v>70</v>
      </c>
      <c r="F34" s="156">
        <v>65</v>
      </c>
      <c r="G34" s="158">
        <v>33</v>
      </c>
      <c r="H34" s="160" t="s">
        <v>397</v>
      </c>
    </row>
    <row r="35" spans="1:8" ht="15">
      <c r="A35" s="152">
        <v>30</v>
      </c>
      <c r="B35" s="153" t="s">
        <v>34</v>
      </c>
      <c r="C35" s="154" t="s">
        <v>346</v>
      </c>
      <c r="D35" s="155" t="s">
        <v>313</v>
      </c>
      <c r="E35" s="156">
        <v>69</v>
      </c>
      <c r="F35" s="156">
        <v>57</v>
      </c>
      <c r="G35" s="158">
        <v>34</v>
      </c>
      <c r="H35" s="160" t="s">
        <v>398</v>
      </c>
    </row>
    <row r="36" spans="1:8" ht="15">
      <c r="A36" s="152">
        <v>31</v>
      </c>
      <c r="B36" s="153" t="s">
        <v>14</v>
      </c>
      <c r="C36" s="154" t="s">
        <v>345</v>
      </c>
      <c r="D36" s="155" t="s">
        <v>313</v>
      </c>
      <c r="E36" s="156">
        <v>52</v>
      </c>
      <c r="F36" s="156">
        <v>49</v>
      </c>
      <c r="G36" s="158">
        <v>35</v>
      </c>
      <c r="H36" s="160" t="s">
        <v>399</v>
      </c>
    </row>
  </sheetData>
  <sheetProtection/>
  <printOptions/>
  <pageMargins left="0.7" right="0.7" top="0.75" bottom="0.75" header="0.3" footer="0.3"/>
  <pageSetup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3" t="s">
        <v>54</v>
      </c>
      <c r="U2" s="164"/>
      <c r="V2" s="164"/>
      <c r="W2" s="164"/>
      <c r="X2" s="164"/>
      <c r="Y2" s="164"/>
      <c r="Z2" s="165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6" t="s">
        <v>0</v>
      </c>
      <c r="BB2" s="167"/>
      <c r="BC2" s="167"/>
      <c r="BD2" s="168"/>
      <c r="BE2" s="1"/>
      <c r="BF2" s="1"/>
      <c r="BG2" s="166" t="s">
        <v>0</v>
      </c>
      <c r="BH2" s="167"/>
      <c r="BI2" s="167"/>
      <c r="BJ2" s="168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8" t="s">
        <v>9</v>
      </c>
      <c r="U3" s="13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129</v>
      </c>
      <c r="BC3" s="80" t="s">
        <v>75</v>
      </c>
      <c r="BD3" s="26">
        <v>6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129</v>
      </c>
      <c r="BC4" s="81" t="s">
        <v>135</v>
      </c>
      <c r="BD4" s="29">
        <v>5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1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155</v>
      </c>
      <c r="BC5" s="81" t="s">
        <v>156</v>
      </c>
      <c r="BD5" s="29">
        <v>63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40" t="s">
        <v>17</v>
      </c>
      <c r="V6" s="140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158</v>
      </c>
      <c r="BC6" s="81" t="s">
        <v>159</v>
      </c>
      <c r="BD6" s="29">
        <v>19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40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136</v>
      </c>
      <c r="BC7" s="81" t="s">
        <v>160</v>
      </c>
      <c r="BD7" s="29">
        <v>7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11" t="s">
        <v>23</v>
      </c>
      <c r="U8" s="112" t="s">
        <v>24</v>
      </c>
      <c r="V8" s="112" t="s">
        <v>24</v>
      </c>
      <c r="W8" s="11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161</v>
      </c>
      <c r="BC8" s="81" t="s">
        <v>89</v>
      </c>
      <c r="BD8" s="29">
        <v>2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131" t="s">
        <v>31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40" t="s">
        <v>28</v>
      </c>
      <c r="Z9" s="142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162</v>
      </c>
      <c r="BC9" s="81" t="s">
        <v>91</v>
      </c>
      <c r="BD9" s="29">
        <v>419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0" t="s">
        <v>16</v>
      </c>
      <c r="K10" s="90"/>
      <c r="L10" s="90"/>
      <c r="M10" s="90"/>
      <c r="N10" s="93"/>
      <c r="O10" s="90"/>
      <c r="P10" s="90"/>
      <c r="Q10" s="131" t="s">
        <v>17</v>
      </c>
      <c r="R10" s="39"/>
      <c r="S10" s="2"/>
      <c r="T10" s="141" t="s">
        <v>28</v>
      </c>
      <c r="U10" s="112" t="s">
        <v>28</v>
      </c>
      <c r="V10" s="140" t="s">
        <v>30</v>
      </c>
      <c r="W10" s="112" t="s">
        <v>30</v>
      </c>
      <c r="X10" s="112" t="s">
        <v>30</v>
      </c>
      <c r="Y10" s="140" t="s">
        <v>32</v>
      </c>
      <c r="Z10" s="142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130" t="s">
        <v>28</v>
      </c>
      <c r="J11" s="130" t="s">
        <v>9</v>
      </c>
      <c r="K11" s="130" t="s">
        <v>30</v>
      </c>
      <c r="L11" s="90"/>
      <c r="M11" s="90"/>
      <c r="N11" s="90"/>
      <c r="O11" s="93"/>
      <c r="P11" s="90"/>
      <c r="Q11" s="131" t="s">
        <v>20</v>
      </c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40" t="s">
        <v>19</v>
      </c>
      <c r="Y11" s="140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130" t="s">
        <v>16</v>
      </c>
      <c r="K12" s="130" t="s">
        <v>19</v>
      </c>
      <c r="L12" s="130" t="s">
        <v>32</v>
      </c>
      <c r="M12" s="130" t="s">
        <v>26</v>
      </c>
      <c r="N12" s="130" t="s">
        <v>19</v>
      </c>
      <c r="O12" s="130" t="s">
        <v>32</v>
      </c>
      <c r="P12" s="130" t="s">
        <v>39</v>
      </c>
      <c r="Q12" s="131" t="s">
        <v>28</v>
      </c>
      <c r="R12" s="39"/>
      <c r="S12" s="2"/>
      <c r="T12" s="111" t="s">
        <v>19</v>
      </c>
      <c r="U12" s="112" t="s">
        <v>19</v>
      </c>
      <c r="V12" s="140" t="s">
        <v>16</v>
      </c>
      <c r="W12" s="140" t="s">
        <v>16</v>
      </c>
      <c r="X12" s="112" t="s">
        <v>16</v>
      </c>
      <c r="Y12" s="112" t="s">
        <v>16</v>
      </c>
      <c r="Z12" s="142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130" t="s">
        <v>28</v>
      </c>
      <c r="L13" s="90"/>
      <c r="M13" s="89"/>
      <c r="N13" s="90"/>
      <c r="O13" s="90"/>
      <c r="P13" s="90"/>
      <c r="Q13" s="131" t="s">
        <v>17</v>
      </c>
      <c r="R13" s="39"/>
      <c r="S13" s="2"/>
      <c r="T13" s="111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131" t="s">
        <v>42</v>
      </c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40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146" t="s">
        <v>24</v>
      </c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40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131" t="s">
        <v>41</v>
      </c>
      <c r="R16" s="39"/>
      <c r="S16" s="2"/>
      <c r="T16" s="111" t="s">
        <v>39</v>
      </c>
      <c r="U16" s="112" t="s">
        <v>39</v>
      </c>
      <c r="V16" s="114" t="s">
        <v>39</v>
      </c>
      <c r="W16" s="144" t="s">
        <v>41</v>
      </c>
      <c r="X16" s="114" t="s">
        <v>41</v>
      </c>
      <c r="Y16" s="14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34" t="s">
        <v>9</v>
      </c>
      <c r="R17" s="39"/>
      <c r="S17" s="2"/>
      <c r="T17" s="143" t="s">
        <v>45</v>
      </c>
      <c r="U17" s="115" t="s">
        <v>45</v>
      </c>
      <c r="V17" s="169">
        <f>J39</f>
        <v>21</v>
      </c>
      <c r="W17" s="170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71" t="s">
        <v>105</v>
      </c>
      <c r="F18" s="172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163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21</v>
      </c>
      <c r="K39" s="4" t="s">
        <v>2</v>
      </c>
      <c r="M39" s="121">
        <f>A40+E40+I40+O40+U40-AB40</f>
        <v>7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7" ht="20.25">
      <c r="A40" s="4">
        <v>2</v>
      </c>
      <c r="E40" s="4">
        <v>2</v>
      </c>
      <c r="F40" s="4">
        <v>1</v>
      </c>
      <c r="L40" s="4">
        <v>3</v>
      </c>
      <c r="M40" s="4">
        <v>1</v>
      </c>
      <c r="N40" s="4">
        <v>2</v>
      </c>
      <c r="O40" s="4">
        <v>2</v>
      </c>
      <c r="P40" s="4">
        <v>2</v>
      </c>
      <c r="R40" s="4">
        <v>1</v>
      </c>
      <c r="T40" s="6">
        <v>1</v>
      </c>
      <c r="U40" s="6">
        <v>1</v>
      </c>
      <c r="V40" s="6">
        <v>1</v>
      </c>
      <c r="X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/>
      <c r="L70" s="11"/>
      <c r="M70" s="11"/>
      <c r="N70" s="11"/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>
        <v>1</v>
      </c>
      <c r="J71" s="11">
        <v>1</v>
      </c>
      <c r="K71" s="11">
        <v>4</v>
      </c>
      <c r="L71" s="11"/>
      <c r="M71" s="11"/>
      <c r="N71" s="11"/>
      <c r="O71" s="11"/>
      <c r="P71" s="11"/>
      <c r="Q71" s="12">
        <v>8</v>
      </c>
    </row>
    <row r="72" spans="3:17" ht="20.25">
      <c r="C72" s="10"/>
      <c r="D72" s="11"/>
      <c r="E72" s="11"/>
      <c r="F72" s="11"/>
      <c r="G72" s="11"/>
      <c r="H72" s="11"/>
      <c r="I72" s="11"/>
      <c r="J72" s="11">
        <v>2</v>
      </c>
      <c r="K72" s="11">
        <v>1</v>
      </c>
      <c r="L72" s="11">
        <v>1</v>
      </c>
      <c r="M72" s="11">
        <v>1</v>
      </c>
      <c r="N72" s="11">
        <v>1</v>
      </c>
      <c r="O72" s="11">
        <v>1</v>
      </c>
      <c r="P72" s="11">
        <v>1</v>
      </c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>
        <v>1</v>
      </c>
      <c r="L73" s="11"/>
      <c r="M73" s="11"/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10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0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8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360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3" t="s">
        <v>54</v>
      </c>
      <c r="U2" s="164"/>
      <c r="V2" s="164"/>
      <c r="W2" s="164"/>
      <c r="X2" s="164"/>
      <c r="Y2" s="164"/>
      <c r="Z2" s="165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6" t="s">
        <v>0</v>
      </c>
      <c r="BB2" s="167"/>
      <c r="BC2" s="167"/>
      <c r="BD2" s="168"/>
      <c r="BE2" s="1"/>
      <c r="BF2" s="1"/>
      <c r="BG2" s="166" t="s">
        <v>0</v>
      </c>
      <c r="BH2" s="167"/>
      <c r="BI2" s="167"/>
      <c r="BJ2" s="168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32" t="s">
        <v>16</v>
      </c>
      <c r="R3" s="39"/>
      <c r="S3" s="2"/>
      <c r="T3" s="138" t="s">
        <v>9</v>
      </c>
      <c r="U3" s="13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76</v>
      </c>
      <c r="BC3" s="80" t="s">
        <v>116</v>
      </c>
      <c r="BD3" s="26">
        <v>68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31" t="s">
        <v>31</v>
      </c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117</v>
      </c>
      <c r="BC4" s="81" t="s">
        <v>118</v>
      </c>
      <c r="BD4" s="29">
        <v>2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31" t="s">
        <v>17</v>
      </c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1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120</v>
      </c>
      <c r="BC5" s="81" t="s">
        <v>121</v>
      </c>
      <c r="BD5" s="29">
        <v>19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131" t="s">
        <v>20</v>
      </c>
      <c r="R6" s="39"/>
      <c r="S6" s="2"/>
      <c r="T6" s="111" t="s">
        <v>14</v>
      </c>
      <c r="U6" s="140" t="s">
        <v>17</v>
      </c>
      <c r="V6" s="140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102</v>
      </c>
      <c r="BC6" s="81" t="s">
        <v>122</v>
      </c>
      <c r="BD6" s="29">
        <v>403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130" t="s">
        <v>32</v>
      </c>
      <c r="Q7" s="146" t="s">
        <v>24</v>
      </c>
      <c r="R7" s="39"/>
      <c r="S7" s="2"/>
      <c r="T7" s="111" t="s">
        <v>17</v>
      </c>
      <c r="U7" s="112" t="s">
        <v>17</v>
      </c>
      <c r="V7" s="112" t="s">
        <v>17</v>
      </c>
      <c r="W7" s="140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123</v>
      </c>
      <c r="BC7" s="81" t="s">
        <v>124</v>
      </c>
      <c r="BD7" s="29">
        <v>5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130" t="s">
        <v>28</v>
      </c>
      <c r="P8" s="130" t="s">
        <v>39</v>
      </c>
      <c r="Q8" s="131" t="s">
        <v>42</v>
      </c>
      <c r="R8" s="39"/>
      <c r="S8" s="2"/>
      <c r="T8" s="111" t="s">
        <v>23</v>
      </c>
      <c r="U8" s="112" t="s">
        <v>24</v>
      </c>
      <c r="V8" s="112" t="s">
        <v>24</v>
      </c>
      <c r="W8" s="11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125</v>
      </c>
      <c r="BC8" s="81" t="s">
        <v>126</v>
      </c>
      <c r="BD8" s="29">
        <v>17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130" t="s">
        <v>32</v>
      </c>
      <c r="Q9" s="131" t="s">
        <v>9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40" t="s">
        <v>28</v>
      </c>
      <c r="Z9" s="142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101</v>
      </c>
      <c r="BC9" s="81" t="s">
        <v>77</v>
      </c>
      <c r="BD9" s="29">
        <v>3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0" t="s">
        <v>16</v>
      </c>
      <c r="K10" s="130" t="s">
        <v>19</v>
      </c>
      <c r="L10" s="130" t="s">
        <v>26</v>
      </c>
      <c r="M10" s="130" t="s">
        <v>19</v>
      </c>
      <c r="N10" s="130" t="s">
        <v>28</v>
      </c>
      <c r="O10" s="130" t="s">
        <v>17</v>
      </c>
      <c r="P10" s="130" t="s">
        <v>9</v>
      </c>
      <c r="Q10" s="131" t="s">
        <v>30</v>
      </c>
      <c r="R10" s="39"/>
      <c r="S10" s="2"/>
      <c r="T10" s="141" t="s">
        <v>28</v>
      </c>
      <c r="U10" s="112" t="s">
        <v>28</v>
      </c>
      <c r="V10" s="140" t="s">
        <v>30</v>
      </c>
      <c r="W10" s="112" t="s">
        <v>30</v>
      </c>
      <c r="X10" s="112" t="s">
        <v>30</v>
      </c>
      <c r="Y10" s="140" t="s">
        <v>32</v>
      </c>
      <c r="Z10" s="142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130" t="s">
        <v>28</v>
      </c>
      <c r="L11" s="90"/>
      <c r="M11" s="90"/>
      <c r="N11" s="90"/>
      <c r="O11" s="130" t="s">
        <v>41</v>
      </c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40" t="s">
        <v>19</v>
      </c>
      <c r="Y11" s="140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40" t="s">
        <v>16</v>
      </c>
      <c r="W12" s="140" t="s">
        <v>16</v>
      </c>
      <c r="X12" s="112" t="s">
        <v>16</v>
      </c>
      <c r="Y12" s="112" t="s">
        <v>16</v>
      </c>
      <c r="Z12" s="142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11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40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40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4" t="s">
        <v>41</v>
      </c>
      <c r="X16" s="114" t="s">
        <v>41</v>
      </c>
      <c r="Y16" s="14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43" t="s">
        <v>45</v>
      </c>
      <c r="U17" s="115" t="s">
        <v>45</v>
      </c>
      <c r="V17" s="169">
        <f>J39</f>
        <v>21</v>
      </c>
      <c r="W17" s="170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71" t="s">
        <v>105</v>
      </c>
      <c r="F18" s="172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128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21</v>
      </c>
      <c r="K39" s="4" t="s">
        <v>2</v>
      </c>
      <c r="M39" s="121">
        <f>A40+E40+I40+O40+U40-AB40</f>
        <v>7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7" ht="20.25">
      <c r="A40" s="4">
        <v>2</v>
      </c>
      <c r="E40" s="4">
        <v>2</v>
      </c>
      <c r="F40" s="4">
        <v>1</v>
      </c>
      <c r="L40" s="4">
        <v>3</v>
      </c>
      <c r="M40" s="4">
        <v>1</v>
      </c>
      <c r="N40" s="4">
        <v>2</v>
      </c>
      <c r="O40" s="4">
        <v>2</v>
      </c>
      <c r="P40" s="4">
        <v>2</v>
      </c>
      <c r="R40" s="4">
        <v>1</v>
      </c>
      <c r="T40" s="6">
        <v>1</v>
      </c>
      <c r="U40" s="6">
        <v>1</v>
      </c>
      <c r="V40" s="6">
        <v>1</v>
      </c>
      <c r="X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2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8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>
        <v>1</v>
      </c>
      <c r="Q67" s="12">
        <v>0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>
        <v>1</v>
      </c>
      <c r="P68" s="11">
        <v>1</v>
      </c>
      <c r="Q68" s="12">
        <v>10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>
        <v>4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1</v>
      </c>
      <c r="L71" s="11"/>
      <c r="M71" s="11"/>
      <c r="N71" s="11"/>
      <c r="O71" s="11">
        <v>8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G21" sqref="G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361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3" t="s">
        <v>54</v>
      </c>
      <c r="U2" s="164"/>
      <c r="V2" s="164"/>
      <c r="W2" s="164"/>
      <c r="X2" s="164"/>
      <c r="Y2" s="164"/>
      <c r="Z2" s="165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6" t="s">
        <v>0</v>
      </c>
      <c r="BB2" s="167"/>
      <c r="BC2" s="167"/>
      <c r="BD2" s="168"/>
      <c r="BE2" s="1"/>
      <c r="BF2" s="1"/>
      <c r="BG2" s="166" t="s">
        <v>0</v>
      </c>
      <c r="BH2" s="167"/>
      <c r="BI2" s="167"/>
      <c r="BJ2" s="168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8" t="s">
        <v>9</v>
      </c>
      <c r="U3" s="13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164</v>
      </c>
      <c r="BC3" s="80" t="s">
        <v>165</v>
      </c>
      <c r="BD3" s="26">
        <v>70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166</v>
      </c>
      <c r="BC4" s="81" t="s">
        <v>167</v>
      </c>
      <c r="BD4" s="29">
        <v>92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1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109</v>
      </c>
      <c r="BC5" s="81" t="s">
        <v>122</v>
      </c>
      <c r="BD5" s="29">
        <v>365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130" t="s">
        <v>16</v>
      </c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40" t="s">
        <v>17</v>
      </c>
      <c r="V6" s="140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/>
      <c r="BB6" s="28"/>
      <c r="BC6" s="81"/>
      <c r="BD6" s="29"/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130" t="s">
        <v>19</v>
      </c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40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/>
      <c r="BB7" s="28"/>
      <c r="BC7" s="81"/>
      <c r="BD7" s="29"/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130" t="s">
        <v>28</v>
      </c>
      <c r="K8" s="90"/>
      <c r="L8" s="91"/>
      <c r="M8" s="90"/>
      <c r="N8" s="90"/>
      <c r="O8" s="90"/>
      <c r="P8" s="91"/>
      <c r="Q8" s="92"/>
      <c r="R8" s="39"/>
      <c r="S8" s="2"/>
      <c r="T8" s="111" t="s">
        <v>23</v>
      </c>
      <c r="U8" s="112" t="s">
        <v>24</v>
      </c>
      <c r="V8" s="112" t="s">
        <v>24</v>
      </c>
      <c r="W8" s="11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81"/>
      <c r="BD8" s="29"/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130" t="s">
        <v>17</v>
      </c>
      <c r="K9" s="93"/>
      <c r="L9" s="90"/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40" t="s">
        <v>28</v>
      </c>
      <c r="Z9" s="142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0" t="s">
        <v>32</v>
      </c>
      <c r="K10" s="90"/>
      <c r="L10" s="90"/>
      <c r="M10" s="90"/>
      <c r="N10" s="93"/>
      <c r="O10" s="90"/>
      <c r="P10" s="90"/>
      <c r="Q10" s="97"/>
      <c r="R10" s="39"/>
      <c r="S10" s="2"/>
      <c r="T10" s="141" t="s">
        <v>28</v>
      </c>
      <c r="U10" s="112" t="s">
        <v>28</v>
      </c>
      <c r="V10" s="140" t="s">
        <v>30</v>
      </c>
      <c r="W10" s="112" t="s">
        <v>30</v>
      </c>
      <c r="X10" s="112" t="s">
        <v>30</v>
      </c>
      <c r="Y10" s="140" t="s">
        <v>32</v>
      </c>
      <c r="Z10" s="142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130" t="s">
        <v>41</v>
      </c>
      <c r="J11" s="130" t="s">
        <v>39</v>
      </c>
      <c r="K11" s="93"/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40" t="s">
        <v>19</v>
      </c>
      <c r="Y11" s="140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130" t="s">
        <v>19</v>
      </c>
      <c r="J12" s="130" t="s">
        <v>28</v>
      </c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40" t="s">
        <v>16</v>
      </c>
      <c r="W12" s="140" t="s">
        <v>16</v>
      </c>
      <c r="X12" s="112" t="s">
        <v>16</v>
      </c>
      <c r="Y12" s="112" t="s">
        <v>16</v>
      </c>
      <c r="Z12" s="142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130" t="s">
        <v>28</v>
      </c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11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130" t="s">
        <v>9</v>
      </c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40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130" t="s">
        <v>32</v>
      </c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40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130" t="s">
        <v>26</v>
      </c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4" t="s">
        <v>41</v>
      </c>
      <c r="X16" s="114" t="s">
        <v>41</v>
      </c>
      <c r="Y16" s="14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137" t="s">
        <v>16</v>
      </c>
      <c r="D17" s="135" t="s">
        <v>31</v>
      </c>
      <c r="E17" s="135" t="s">
        <v>17</v>
      </c>
      <c r="F17" s="135" t="s">
        <v>20</v>
      </c>
      <c r="G17" s="145" t="s">
        <v>24</v>
      </c>
      <c r="H17" s="135" t="s">
        <v>42</v>
      </c>
      <c r="I17" s="135" t="s">
        <v>9</v>
      </c>
      <c r="J17" s="135" t="s">
        <v>30</v>
      </c>
      <c r="K17" s="99"/>
      <c r="L17" s="99"/>
      <c r="M17" s="99"/>
      <c r="N17" s="100"/>
      <c r="O17" s="99"/>
      <c r="P17" s="99"/>
      <c r="Q17" s="102"/>
      <c r="R17" s="39"/>
      <c r="S17" s="2"/>
      <c r="T17" s="143" t="s">
        <v>45</v>
      </c>
      <c r="U17" s="115" t="s">
        <v>45</v>
      </c>
      <c r="V17" s="169">
        <f>J39</f>
        <v>21</v>
      </c>
      <c r="W17" s="170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71" t="s">
        <v>85</v>
      </c>
      <c r="F18" s="172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168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3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21</v>
      </c>
      <c r="K39" s="4" t="s">
        <v>2</v>
      </c>
      <c r="M39" s="121">
        <f>A40+E40+I40+O40+U40-AB40</f>
        <v>7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7" ht="20.25">
      <c r="A40" s="4">
        <v>2</v>
      </c>
      <c r="E40" s="4">
        <v>2</v>
      </c>
      <c r="F40" s="4">
        <v>1</v>
      </c>
      <c r="L40" s="4">
        <v>3</v>
      </c>
      <c r="M40" s="4">
        <v>1</v>
      </c>
      <c r="N40" s="4">
        <v>2</v>
      </c>
      <c r="O40" s="4">
        <v>2</v>
      </c>
      <c r="P40" s="4">
        <v>2</v>
      </c>
      <c r="R40" s="4">
        <v>1</v>
      </c>
      <c r="T40" s="6">
        <v>1</v>
      </c>
      <c r="U40" s="6">
        <v>1</v>
      </c>
      <c r="V40" s="6">
        <v>1</v>
      </c>
      <c r="X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/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>
        <v>2</v>
      </c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>
        <v>1</v>
      </c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>
        <v>1</v>
      </c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>
        <v>8</v>
      </c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>
        <v>1</v>
      </c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>
        <v>1</v>
      </c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>
        <v>1</v>
      </c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>
        <v>1</v>
      </c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>
        <v>1</v>
      </c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2</v>
      </c>
      <c r="D77" s="14">
        <v>1</v>
      </c>
      <c r="E77" s="14">
        <v>1</v>
      </c>
      <c r="F77" s="14">
        <v>8</v>
      </c>
      <c r="G77" s="14">
        <v>0</v>
      </c>
      <c r="H77" s="14">
        <v>10</v>
      </c>
      <c r="I77" s="14">
        <v>1</v>
      </c>
      <c r="J77" s="14">
        <v>4</v>
      </c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1" sqref="E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362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3" t="s">
        <v>54</v>
      </c>
      <c r="U2" s="164"/>
      <c r="V2" s="164"/>
      <c r="W2" s="164"/>
      <c r="X2" s="164"/>
      <c r="Y2" s="164"/>
      <c r="Z2" s="165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6" t="s">
        <v>0</v>
      </c>
      <c r="BB2" s="167"/>
      <c r="BC2" s="167"/>
      <c r="BD2" s="168"/>
      <c r="BE2" s="1"/>
      <c r="BF2" s="1"/>
      <c r="BG2" s="166" t="s">
        <v>0</v>
      </c>
      <c r="BH2" s="167"/>
      <c r="BI2" s="167"/>
      <c r="BJ2" s="168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8" t="s">
        <v>9</v>
      </c>
      <c r="U3" s="13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79</v>
      </c>
      <c r="BC3" s="80" t="s">
        <v>239</v>
      </c>
      <c r="BD3" s="26">
        <v>80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240</v>
      </c>
      <c r="BC4" s="81" t="s">
        <v>241</v>
      </c>
      <c r="BD4" s="29">
        <v>16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1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242</v>
      </c>
      <c r="BC5" s="81" t="s">
        <v>243</v>
      </c>
      <c r="BD5" s="29">
        <v>4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40" t="s">
        <v>17</v>
      </c>
      <c r="V6" s="140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61</v>
      </c>
      <c r="BC6" s="81" t="s">
        <v>75</v>
      </c>
      <c r="BD6" s="29">
        <v>3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40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61</v>
      </c>
      <c r="BC7" s="81" t="s">
        <v>230</v>
      </c>
      <c r="BD7" s="29">
        <v>4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11" t="s">
        <v>23</v>
      </c>
      <c r="U8" s="112" t="s">
        <v>24</v>
      </c>
      <c r="V8" s="112" t="s">
        <v>24</v>
      </c>
      <c r="W8" s="11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109</v>
      </c>
      <c r="BC8" s="81" t="s">
        <v>244</v>
      </c>
      <c r="BD8" s="29">
        <v>347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130" t="s">
        <v>41</v>
      </c>
      <c r="K9" s="93"/>
      <c r="L9" s="90"/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40" t="s">
        <v>28</v>
      </c>
      <c r="Z9" s="142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130" t="s">
        <v>16</v>
      </c>
      <c r="J10" s="130" t="s">
        <v>9</v>
      </c>
      <c r="K10" s="130" t="s">
        <v>32</v>
      </c>
      <c r="L10" s="90"/>
      <c r="M10" s="90"/>
      <c r="N10" s="93"/>
      <c r="O10" s="90"/>
      <c r="P10" s="90"/>
      <c r="Q10" s="97"/>
      <c r="R10" s="39"/>
      <c r="S10" s="2"/>
      <c r="T10" s="141" t="s">
        <v>28</v>
      </c>
      <c r="U10" s="112" t="s">
        <v>28</v>
      </c>
      <c r="V10" s="140" t="s">
        <v>30</v>
      </c>
      <c r="W10" s="112" t="s">
        <v>30</v>
      </c>
      <c r="X10" s="112" t="s">
        <v>30</v>
      </c>
      <c r="Y10" s="140" t="s">
        <v>32</v>
      </c>
      <c r="Z10" s="142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130" t="s">
        <v>28</v>
      </c>
      <c r="K11" s="93"/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40" t="s">
        <v>19</v>
      </c>
      <c r="Y11" s="140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130" t="s">
        <v>17</v>
      </c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40" t="s">
        <v>16</v>
      </c>
      <c r="W12" s="140" t="s">
        <v>16</v>
      </c>
      <c r="X12" s="112" t="s">
        <v>16</v>
      </c>
      <c r="Y12" s="112" t="s">
        <v>16</v>
      </c>
      <c r="Z12" s="142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130" t="s">
        <v>26</v>
      </c>
      <c r="K13" s="90"/>
      <c r="L13" s="90"/>
      <c r="M13" s="89"/>
      <c r="N13" s="90"/>
      <c r="O13" s="90"/>
      <c r="P13" s="90"/>
      <c r="Q13" s="92"/>
      <c r="R13" s="39"/>
      <c r="S13" s="2"/>
      <c r="T13" s="111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130" t="s">
        <v>30</v>
      </c>
      <c r="J14" s="130" t="s">
        <v>39</v>
      </c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40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130" t="s">
        <v>16</v>
      </c>
      <c r="I15" s="130" t="s">
        <v>19</v>
      </c>
      <c r="J15" s="130" t="s">
        <v>28</v>
      </c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40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130" t="s">
        <v>32</v>
      </c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4" t="s">
        <v>41</v>
      </c>
      <c r="X16" s="114" t="s">
        <v>41</v>
      </c>
      <c r="Y16" s="14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137" t="s">
        <v>9</v>
      </c>
      <c r="D17" s="135" t="s">
        <v>20</v>
      </c>
      <c r="E17" s="145" t="s">
        <v>24</v>
      </c>
      <c r="F17" s="135" t="s">
        <v>42</v>
      </c>
      <c r="G17" s="135" t="s">
        <v>17</v>
      </c>
      <c r="H17" s="135" t="s">
        <v>28</v>
      </c>
      <c r="I17" s="135" t="s">
        <v>19</v>
      </c>
      <c r="J17" s="135" t="s">
        <v>31</v>
      </c>
      <c r="K17" s="99"/>
      <c r="L17" s="99"/>
      <c r="M17" s="99"/>
      <c r="N17" s="100"/>
      <c r="O17" s="99"/>
      <c r="P17" s="99"/>
      <c r="Q17" s="102"/>
      <c r="R17" s="39"/>
      <c r="S17" s="2"/>
      <c r="T17" s="143" t="s">
        <v>45</v>
      </c>
      <c r="U17" s="115" t="s">
        <v>45</v>
      </c>
      <c r="V17" s="169">
        <f>J39</f>
        <v>21</v>
      </c>
      <c r="W17" s="170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71" t="s">
        <v>84</v>
      </c>
      <c r="F18" s="172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245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6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21</v>
      </c>
      <c r="K39" s="4" t="s">
        <v>2</v>
      </c>
      <c r="M39" s="121">
        <f>A40+E40+I40+O40+U40-AB40</f>
        <v>7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7" ht="20.25">
      <c r="A40" s="4">
        <v>2</v>
      </c>
      <c r="E40" s="4">
        <v>2</v>
      </c>
      <c r="F40" s="4">
        <v>1</v>
      </c>
      <c r="L40" s="4">
        <v>3</v>
      </c>
      <c r="M40" s="4">
        <v>1</v>
      </c>
      <c r="N40" s="4">
        <v>2</v>
      </c>
      <c r="O40" s="4">
        <v>2</v>
      </c>
      <c r="P40" s="4">
        <v>2</v>
      </c>
      <c r="R40" s="4">
        <v>1</v>
      </c>
      <c r="T40" s="6">
        <v>1</v>
      </c>
      <c r="U40" s="6">
        <v>1</v>
      </c>
      <c r="V40" s="6">
        <v>1</v>
      </c>
      <c r="X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/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>
        <v>8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2</v>
      </c>
      <c r="J70" s="11">
        <v>1</v>
      </c>
      <c r="K70" s="11">
        <v>1</v>
      </c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>
        <v>4</v>
      </c>
      <c r="J74" s="11">
        <v>1</v>
      </c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>
        <v>2</v>
      </c>
      <c r="I75" s="11">
        <v>1</v>
      </c>
      <c r="J75" s="11">
        <v>1</v>
      </c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>
        <v>1</v>
      </c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>
        <v>8</v>
      </c>
      <c r="E77" s="14">
        <v>0</v>
      </c>
      <c r="F77" s="14">
        <v>10</v>
      </c>
      <c r="G77" s="14">
        <v>1</v>
      </c>
      <c r="H77" s="14">
        <v>1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BC11" sqref="BC1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364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3" t="s">
        <v>54</v>
      </c>
      <c r="U2" s="164"/>
      <c r="V2" s="164"/>
      <c r="W2" s="164"/>
      <c r="X2" s="164"/>
      <c r="Y2" s="164"/>
      <c r="Z2" s="165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6" t="s">
        <v>0</v>
      </c>
      <c r="BB2" s="167"/>
      <c r="BC2" s="167"/>
      <c r="BD2" s="168"/>
      <c r="BE2" s="1"/>
      <c r="BF2" s="1"/>
      <c r="BG2" s="166" t="s">
        <v>0</v>
      </c>
      <c r="BH2" s="167"/>
      <c r="BI2" s="167"/>
      <c r="BJ2" s="168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32" t="s">
        <v>16</v>
      </c>
      <c r="R3" s="39"/>
      <c r="S3" s="2"/>
      <c r="T3" s="138" t="s">
        <v>9</v>
      </c>
      <c r="U3" s="13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76</v>
      </c>
      <c r="BC3" s="80" t="s">
        <v>116</v>
      </c>
      <c r="BD3" s="26">
        <v>68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31" t="s">
        <v>31</v>
      </c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192</v>
      </c>
      <c r="BC4" s="81" t="s">
        <v>95</v>
      </c>
      <c r="BD4" s="29">
        <v>4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31" t="s">
        <v>17</v>
      </c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1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102</v>
      </c>
      <c r="BC5" s="81" t="s">
        <v>122</v>
      </c>
      <c r="BD5" s="29">
        <v>401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131" t="s">
        <v>20</v>
      </c>
      <c r="R6" s="39"/>
      <c r="S6" s="2"/>
      <c r="T6" s="111" t="s">
        <v>14</v>
      </c>
      <c r="U6" s="140" t="s">
        <v>17</v>
      </c>
      <c r="V6" s="140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193</v>
      </c>
      <c r="BC6" s="81" t="s">
        <v>194</v>
      </c>
      <c r="BD6" s="29">
        <v>37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146" t="s">
        <v>24</v>
      </c>
      <c r="R7" s="39"/>
      <c r="S7" s="2"/>
      <c r="T7" s="111" t="s">
        <v>17</v>
      </c>
      <c r="U7" s="112" t="s">
        <v>17</v>
      </c>
      <c r="V7" s="112" t="s">
        <v>17</v>
      </c>
      <c r="W7" s="140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67</v>
      </c>
      <c r="BC7" s="81" t="s">
        <v>195</v>
      </c>
      <c r="BD7" s="29">
        <v>3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131" t="s">
        <v>42</v>
      </c>
      <c r="R8" s="39"/>
      <c r="S8" s="2"/>
      <c r="T8" s="111" t="s">
        <v>23</v>
      </c>
      <c r="U8" s="112" t="s">
        <v>24</v>
      </c>
      <c r="V8" s="112" t="s">
        <v>24</v>
      </c>
      <c r="W8" s="11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67</v>
      </c>
      <c r="BC8" s="81" t="s">
        <v>196</v>
      </c>
      <c r="BD8" s="29">
        <v>4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130" t="s">
        <v>32</v>
      </c>
      <c r="L9" s="90"/>
      <c r="M9" s="90"/>
      <c r="N9" s="90"/>
      <c r="O9" s="93"/>
      <c r="P9" s="130" t="s">
        <v>28</v>
      </c>
      <c r="Q9" s="131" t="s">
        <v>9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40" t="s">
        <v>28</v>
      </c>
      <c r="Z9" s="142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139</v>
      </c>
      <c r="BC9" s="81" t="s">
        <v>77</v>
      </c>
      <c r="BD9" s="29">
        <v>2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0" t="s">
        <v>16</v>
      </c>
      <c r="K10" s="130" t="s">
        <v>19</v>
      </c>
      <c r="L10" s="130" t="s">
        <v>26</v>
      </c>
      <c r="M10" s="130" t="s">
        <v>19</v>
      </c>
      <c r="N10" s="130" t="s">
        <v>28</v>
      </c>
      <c r="O10" s="130" t="s">
        <v>17</v>
      </c>
      <c r="P10" s="130" t="s">
        <v>9</v>
      </c>
      <c r="Q10" s="131" t="s">
        <v>30</v>
      </c>
      <c r="R10" s="39"/>
      <c r="S10" s="2"/>
      <c r="T10" s="141" t="s">
        <v>28</v>
      </c>
      <c r="U10" s="112" t="s">
        <v>28</v>
      </c>
      <c r="V10" s="140" t="s">
        <v>30</v>
      </c>
      <c r="W10" s="112" t="s">
        <v>30</v>
      </c>
      <c r="X10" s="112" t="s">
        <v>30</v>
      </c>
      <c r="Y10" s="140" t="s">
        <v>32</v>
      </c>
      <c r="Z10" s="142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130" t="s">
        <v>32</v>
      </c>
      <c r="L11" s="90"/>
      <c r="M11" s="130" t="s">
        <v>28</v>
      </c>
      <c r="N11" s="90"/>
      <c r="O11" s="130" t="s">
        <v>41</v>
      </c>
      <c r="P11" s="130" t="s">
        <v>39</v>
      </c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40" t="s">
        <v>19</v>
      </c>
      <c r="Y11" s="140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40" t="s">
        <v>16</v>
      </c>
      <c r="W12" s="140" t="s">
        <v>16</v>
      </c>
      <c r="X12" s="112" t="s">
        <v>16</v>
      </c>
      <c r="Y12" s="112" t="s">
        <v>16</v>
      </c>
      <c r="Z12" s="142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11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40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40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4" t="s">
        <v>41</v>
      </c>
      <c r="X16" s="114" t="s">
        <v>41</v>
      </c>
      <c r="Y16" s="14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43" t="s">
        <v>45</v>
      </c>
      <c r="U17" s="115" t="s">
        <v>45</v>
      </c>
      <c r="V17" s="169">
        <f>J39</f>
        <v>21</v>
      </c>
      <c r="W17" s="170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71" t="s">
        <v>105</v>
      </c>
      <c r="F18" s="172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197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21</v>
      </c>
      <c r="K39" s="4" t="s">
        <v>2</v>
      </c>
      <c r="M39" s="121">
        <f>A40+E40+I40+O40+U40-AB40</f>
        <v>7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7" ht="20.25">
      <c r="A40" s="4">
        <v>2</v>
      </c>
      <c r="E40" s="4">
        <v>2</v>
      </c>
      <c r="F40" s="4">
        <v>1</v>
      </c>
      <c r="L40" s="4">
        <v>3</v>
      </c>
      <c r="M40" s="4">
        <v>1</v>
      </c>
      <c r="N40" s="4">
        <v>2</v>
      </c>
      <c r="O40" s="4">
        <v>2</v>
      </c>
      <c r="P40" s="4">
        <v>2</v>
      </c>
      <c r="R40" s="4">
        <v>1</v>
      </c>
      <c r="T40" s="6">
        <v>1</v>
      </c>
      <c r="U40" s="6">
        <v>1</v>
      </c>
      <c r="V40" s="6">
        <v>1</v>
      </c>
      <c r="X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2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8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0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10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1</v>
      </c>
      <c r="L69" s="11"/>
      <c r="M69" s="11"/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>
        <v>4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1</v>
      </c>
      <c r="L71" s="11"/>
      <c r="M71" s="11">
        <v>1</v>
      </c>
      <c r="N71" s="11"/>
      <c r="O71" s="11">
        <v>8</v>
      </c>
      <c r="P71" s="11">
        <v>1</v>
      </c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X21" sqref="X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76" t="s">
        <v>365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3" t="s">
        <v>54</v>
      </c>
      <c r="U2" s="164"/>
      <c r="V2" s="164"/>
      <c r="W2" s="164"/>
      <c r="X2" s="164"/>
      <c r="Y2" s="164"/>
      <c r="Z2" s="165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6" t="s">
        <v>0</v>
      </c>
      <c r="BB2" s="167"/>
      <c r="BC2" s="167"/>
      <c r="BD2" s="168"/>
      <c r="BE2" s="1"/>
      <c r="BF2" s="1"/>
      <c r="BG2" s="166" t="s">
        <v>0</v>
      </c>
      <c r="BH2" s="167"/>
      <c r="BI2" s="167"/>
      <c r="BJ2" s="168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32" t="s">
        <v>20</v>
      </c>
      <c r="R3" s="39"/>
      <c r="S3" s="2"/>
      <c r="T3" s="138" t="s">
        <v>9</v>
      </c>
      <c r="U3" s="13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61</v>
      </c>
      <c r="BC3" s="80" t="s">
        <v>93</v>
      </c>
      <c r="BD3" s="26">
        <v>102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31" t="s">
        <v>28</v>
      </c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94</v>
      </c>
      <c r="BC4" s="81" t="s">
        <v>95</v>
      </c>
      <c r="BD4" s="29">
        <v>6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31" t="s">
        <v>17</v>
      </c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1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96</v>
      </c>
      <c r="BC5" s="81" t="s">
        <v>97</v>
      </c>
      <c r="BD5" s="29">
        <v>14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131" t="s">
        <v>42</v>
      </c>
      <c r="R6" s="39"/>
      <c r="S6" s="2"/>
      <c r="T6" s="111" t="s">
        <v>14</v>
      </c>
      <c r="U6" s="140" t="s">
        <v>17</v>
      </c>
      <c r="V6" s="140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98</v>
      </c>
      <c r="BC6" s="81" t="s">
        <v>99</v>
      </c>
      <c r="BD6" s="29">
        <v>23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146" t="s">
        <v>24</v>
      </c>
      <c r="R7" s="39"/>
      <c r="S7" s="2"/>
      <c r="T7" s="111" t="s">
        <v>17</v>
      </c>
      <c r="U7" s="112" t="s">
        <v>17</v>
      </c>
      <c r="V7" s="112" t="s">
        <v>17</v>
      </c>
      <c r="W7" s="140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66</v>
      </c>
      <c r="BC7" s="81" t="s">
        <v>100</v>
      </c>
      <c r="BD7" s="29">
        <v>4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130" t="s">
        <v>16</v>
      </c>
      <c r="Q8" s="131" t="s">
        <v>39</v>
      </c>
      <c r="R8" s="39"/>
      <c r="S8" s="2"/>
      <c r="T8" s="111" t="s">
        <v>23</v>
      </c>
      <c r="U8" s="112" t="s">
        <v>24</v>
      </c>
      <c r="V8" s="112" t="s">
        <v>24</v>
      </c>
      <c r="W8" s="11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101</v>
      </c>
      <c r="BC8" s="81" t="s">
        <v>77</v>
      </c>
      <c r="BD8" s="29">
        <v>3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130" t="s">
        <v>28</v>
      </c>
      <c r="P9" s="130" t="s">
        <v>9</v>
      </c>
      <c r="Q9" s="131" t="s">
        <v>32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40" t="s">
        <v>28</v>
      </c>
      <c r="Z9" s="142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102</v>
      </c>
      <c r="BC9" s="81" t="s">
        <v>103</v>
      </c>
      <c r="BD9" s="29">
        <v>410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130" t="s">
        <v>16</v>
      </c>
      <c r="J10" s="130" t="s">
        <v>31</v>
      </c>
      <c r="K10" s="130" t="s">
        <v>19</v>
      </c>
      <c r="L10" s="130" t="s">
        <v>30</v>
      </c>
      <c r="M10" s="130" t="s">
        <v>19</v>
      </c>
      <c r="N10" s="130" t="s">
        <v>41</v>
      </c>
      <c r="O10" s="130" t="s">
        <v>9</v>
      </c>
      <c r="P10" s="130" t="s">
        <v>26</v>
      </c>
      <c r="Q10" s="131" t="s">
        <v>17</v>
      </c>
      <c r="R10" s="39"/>
      <c r="S10" s="2"/>
      <c r="T10" s="141" t="s">
        <v>28</v>
      </c>
      <c r="U10" s="112" t="s">
        <v>28</v>
      </c>
      <c r="V10" s="140" t="s">
        <v>30</v>
      </c>
      <c r="W10" s="112" t="s">
        <v>30</v>
      </c>
      <c r="X10" s="112" t="s">
        <v>30</v>
      </c>
      <c r="Y10" s="140" t="s">
        <v>32</v>
      </c>
      <c r="Z10" s="142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130" t="s">
        <v>28</v>
      </c>
      <c r="L11" s="90"/>
      <c r="M11" s="90"/>
      <c r="N11" s="90"/>
      <c r="O11" s="130" t="s">
        <v>32</v>
      </c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40" t="s">
        <v>19</v>
      </c>
      <c r="Y11" s="140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40" t="s">
        <v>16</v>
      </c>
      <c r="W12" s="140" t="s">
        <v>16</v>
      </c>
      <c r="X12" s="112" t="s">
        <v>16</v>
      </c>
      <c r="Y12" s="112" t="s">
        <v>16</v>
      </c>
      <c r="Z12" s="142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11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40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40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4" t="s">
        <v>41</v>
      </c>
      <c r="X16" s="114" t="s">
        <v>41</v>
      </c>
      <c r="Y16" s="14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43" t="s">
        <v>45</v>
      </c>
      <c r="U17" s="115" t="s">
        <v>45</v>
      </c>
      <c r="V17" s="169">
        <f>J39</f>
        <v>21</v>
      </c>
      <c r="W17" s="170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71" t="s">
        <v>105</v>
      </c>
      <c r="F18" s="172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104</v>
      </c>
      <c r="Q18" s="45"/>
      <c r="R18" s="40"/>
      <c r="S18" s="2"/>
      <c r="T18" s="3"/>
      <c r="U18" s="177" t="s">
        <v>400</v>
      </c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</row>
    <row r="19" spans="1:65" ht="22.5" customHeight="1">
      <c r="A19" s="1"/>
      <c r="B19" s="20"/>
      <c r="C19" s="1"/>
      <c r="D19" s="1"/>
      <c r="E19" s="20"/>
      <c r="F19" s="1"/>
      <c r="G19" s="1"/>
      <c r="H19" s="1"/>
      <c r="I19" s="1"/>
      <c r="J19" s="1"/>
      <c r="K19" s="1"/>
      <c r="L19" s="1"/>
      <c r="M19" s="1"/>
      <c r="N19" s="1"/>
      <c r="O19" s="22"/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65" ht="22.5" customHeight="1">
      <c r="A20" s="21"/>
      <c r="B20" s="20"/>
      <c r="C20" s="1"/>
      <c r="D20" s="1"/>
      <c r="E20" s="20"/>
      <c r="F20" s="1"/>
      <c r="G20" s="1"/>
      <c r="H20" s="1"/>
      <c r="I20" s="1"/>
      <c r="J20" s="1"/>
      <c r="K20" s="1"/>
      <c r="L20" s="1"/>
      <c r="M20" s="1"/>
      <c r="N20" s="1"/>
      <c r="O20" s="22"/>
      <c r="P20" s="1"/>
      <c r="Q20" s="1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21</v>
      </c>
      <c r="K39" s="4" t="s">
        <v>2</v>
      </c>
      <c r="M39" s="121">
        <f>A40+E40+I40+O40+U40-AB40</f>
        <v>7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7" ht="20.25">
      <c r="A40" s="4">
        <v>2</v>
      </c>
      <c r="E40" s="4">
        <v>2</v>
      </c>
      <c r="F40" s="4">
        <v>1</v>
      </c>
      <c r="L40" s="4">
        <v>3</v>
      </c>
      <c r="M40" s="4">
        <v>1</v>
      </c>
      <c r="N40" s="4">
        <v>2</v>
      </c>
      <c r="O40" s="4">
        <v>2</v>
      </c>
      <c r="P40" s="4">
        <v>2</v>
      </c>
      <c r="R40" s="4">
        <v>1</v>
      </c>
      <c r="T40" s="6">
        <v>1</v>
      </c>
      <c r="U40" s="6">
        <v>1</v>
      </c>
      <c r="V40" s="6">
        <v>1</v>
      </c>
      <c r="X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0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>
        <v>2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2</v>
      </c>
      <c r="J70" s="11">
        <v>1</v>
      </c>
      <c r="K70" s="11">
        <v>1</v>
      </c>
      <c r="L70" s="11">
        <v>4</v>
      </c>
      <c r="M70" s="11">
        <v>1</v>
      </c>
      <c r="N70" s="11">
        <v>8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1</v>
      </c>
      <c r="L71" s="11"/>
      <c r="M71" s="11"/>
      <c r="N71" s="11"/>
      <c r="O71" s="11">
        <v>1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366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3" t="s">
        <v>54</v>
      </c>
      <c r="U2" s="164"/>
      <c r="V2" s="164"/>
      <c r="W2" s="164"/>
      <c r="X2" s="164"/>
      <c r="Y2" s="164"/>
      <c r="Z2" s="165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6" t="s">
        <v>0</v>
      </c>
      <c r="BB2" s="167"/>
      <c r="BC2" s="167"/>
      <c r="BD2" s="168"/>
      <c r="BE2" s="1"/>
      <c r="BF2" s="1"/>
      <c r="BG2" s="166" t="s">
        <v>0</v>
      </c>
      <c r="BH2" s="167"/>
      <c r="BI2" s="167"/>
      <c r="BJ2" s="168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8" t="s">
        <v>9</v>
      </c>
      <c r="U3" s="13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129</v>
      </c>
      <c r="BC3" s="80" t="s">
        <v>271</v>
      </c>
      <c r="BD3" s="26">
        <v>70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107</v>
      </c>
      <c r="BC4" s="81" t="s">
        <v>272</v>
      </c>
      <c r="BD4" s="29">
        <v>4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1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109</v>
      </c>
      <c r="BC5" s="81" t="s">
        <v>229</v>
      </c>
      <c r="BD5" s="29">
        <v>377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40" t="s">
        <v>17</v>
      </c>
      <c r="V6" s="140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109</v>
      </c>
      <c r="BC6" s="81" t="s">
        <v>134</v>
      </c>
      <c r="BD6" s="29">
        <v>27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40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113</v>
      </c>
      <c r="BC7" s="81" t="s">
        <v>273</v>
      </c>
      <c r="BD7" s="29">
        <v>3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11" t="s">
        <v>23</v>
      </c>
      <c r="U8" s="112" t="s">
        <v>24</v>
      </c>
      <c r="V8" s="112" t="s">
        <v>24</v>
      </c>
      <c r="W8" s="11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136</v>
      </c>
      <c r="BC8" s="81" t="s">
        <v>274</v>
      </c>
      <c r="BD8" s="29">
        <v>18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40" t="s">
        <v>28</v>
      </c>
      <c r="Z9" s="142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82</v>
      </c>
      <c r="BC9" s="81" t="s">
        <v>170</v>
      </c>
      <c r="BD9" s="29">
        <v>3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0" t="s">
        <v>16</v>
      </c>
      <c r="K10" s="90"/>
      <c r="L10" s="90"/>
      <c r="M10" s="90"/>
      <c r="N10" s="93"/>
      <c r="O10" s="90"/>
      <c r="P10" s="90"/>
      <c r="Q10" s="97"/>
      <c r="R10" s="39"/>
      <c r="S10" s="2"/>
      <c r="T10" s="141" t="s">
        <v>28</v>
      </c>
      <c r="U10" s="112" t="s">
        <v>28</v>
      </c>
      <c r="V10" s="140" t="s">
        <v>30</v>
      </c>
      <c r="W10" s="112" t="s">
        <v>30</v>
      </c>
      <c r="X10" s="112" t="s">
        <v>30</v>
      </c>
      <c r="Y10" s="140" t="s">
        <v>32</v>
      </c>
      <c r="Z10" s="142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110</v>
      </c>
      <c r="BC10" s="81" t="s">
        <v>235</v>
      </c>
      <c r="BD10" s="29">
        <v>9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130" t="s">
        <v>41</v>
      </c>
      <c r="J11" s="130" t="s">
        <v>19</v>
      </c>
      <c r="K11" s="130" t="s">
        <v>31</v>
      </c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40" t="s">
        <v>19</v>
      </c>
      <c r="Y11" s="140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130" t="s">
        <v>16</v>
      </c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40" t="s">
        <v>16</v>
      </c>
      <c r="W12" s="140" t="s">
        <v>16</v>
      </c>
      <c r="X12" s="112" t="s">
        <v>16</v>
      </c>
      <c r="Y12" s="112" t="s">
        <v>16</v>
      </c>
      <c r="Z12" s="142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130" t="s">
        <v>39</v>
      </c>
      <c r="K13" s="90"/>
      <c r="L13" s="90"/>
      <c r="M13" s="89"/>
      <c r="N13" s="90"/>
      <c r="O13" s="90"/>
      <c r="P13" s="90"/>
      <c r="Q13" s="92"/>
      <c r="R13" s="39"/>
      <c r="S13" s="2"/>
      <c r="T13" s="111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130" t="s">
        <v>28</v>
      </c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40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130" t="s">
        <v>9</v>
      </c>
      <c r="K15" s="130" t="s">
        <v>28</v>
      </c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40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130" t="s">
        <v>32</v>
      </c>
      <c r="I16" s="130" t="s">
        <v>17</v>
      </c>
      <c r="J16" s="130" t="s">
        <v>26</v>
      </c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4" t="s">
        <v>41</v>
      </c>
      <c r="X16" s="114" t="s">
        <v>41</v>
      </c>
      <c r="Y16" s="14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137" t="s">
        <v>20</v>
      </c>
      <c r="D17" s="135" t="s">
        <v>28</v>
      </c>
      <c r="E17" s="135" t="s">
        <v>17</v>
      </c>
      <c r="F17" s="135" t="s">
        <v>42</v>
      </c>
      <c r="G17" s="145" t="s">
        <v>24</v>
      </c>
      <c r="H17" s="135" t="s">
        <v>19</v>
      </c>
      <c r="I17" s="135" t="s">
        <v>32</v>
      </c>
      <c r="J17" s="135" t="s">
        <v>9</v>
      </c>
      <c r="K17" s="135" t="s">
        <v>30</v>
      </c>
      <c r="L17" s="99"/>
      <c r="M17" s="99"/>
      <c r="N17" s="100"/>
      <c r="O17" s="99"/>
      <c r="P17" s="99"/>
      <c r="Q17" s="102"/>
      <c r="R17" s="39"/>
      <c r="S17" s="2"/>
      <c r="T17" s="143" t="s">
        <v>45</v>
      </c>
      <c r="U17" s="115" t="s">
        <v>45</v>
      </c>
      <c r="V17" s="169">
        <f>J39</f>
        <v>21</v>
      </c>
      <c r="W17" s="170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71" t="s">
        <v>115</v>
      </c>
      <c r="F18" s="172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275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73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 t="s">
        <v>74</v>
      </c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8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21</v>
      </c>
      <c r="K39" s="4" t="s">
        <v>2</v>
      </c>
      <c r="M39" s="121">
        <f>A40+E40+I40+O40+U40-AB40</f>
        <v>7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7" ht="20.25">
      <c r="A40" s="4">
        <v>2</v>
      </c>
      <c r="E40" s="4">
        <v>2</v>
      </c>
      <c r="F40" s="4">
        <v>1</v>
      </c>
      <c r="L40" s="4">
        <v>3</v>
      </c>
      <c r="M40" s="4">
        <v>1</v>
      </c>
      <c r="N40" s="4">
        <v>2</v>
      </c>
      <c r="O40" s="4">
        <v>2</v>
      </c>
      <c r="P40" s="4">
        <v>2</v>
      </c>
      <c r="R40" s="4">
        <v>1</v>
      </c>
      <c r="T40" s="6">
        <v>1</v>
      </c>
      <c r="U40" s="6">
        <v>1</v>
      </c>
      <c r="V40" s="6">
        <v>1</v>
      </c>
      <c r="X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/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/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>
        <v>8</v>
      </c>
      <c r="J71" s="11">
        <v>1</v>
      </c>
      <c r="K71" s="11">
        <v>1</v>
      </c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2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>
        <v>1</v>
      </c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>
        <v>1</v>
      </c>
      <c r="K75" s="11">
        <v>1</v>
      </c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>
        <v>1</v>
      </c>
      <c r="I76" s="11">
        <v>1</v>
      </c>
      <c r="J76" s="11">
        <v>1</v>
      </c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8</v>
      </c>
      <c r="D77" s="14">
        <v>1</v>
      </c>
      <c r="E77" s="14">
        <v>1</v>
      </c>
      <c r="F77" s="14">
        <v>10</v>
      </c>
      <c r="G77" s="14">
        <v>0</v>
      </c>
      <c r="H77" s="14">
        <v>1</v>
      </c>
      <c r="I77" s="14">
        <v>1</v>
      </c>
      <c r="J77" s="14">
        <v>1</v>
      </c>
      <c r="K77" s="14">
        <v>4</v>
      </c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367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3" t="s">
        <v>54</v>
      </c>
      <c r="U2" s="164"/>
      <c r="V2" s="164"/>
      <c r="W2" s="164"/>
      <c r="X2" s="164"/>
      <c r="Y2" s="164"/>
      <c r="Z2" s="165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6" t="s">
        <v>0</v>
      </c>
      <c r="BB2" s="167"/>
      <c r="BC2" s="167"/>
      <c r="BD2" s="168"/>
      <c r="BE2" s="1"/>
      <c r="BF2" s="1"/>
      <c r="BG2" s="166" t="s">
        <v>0</v>
      </c>
      <c r="BH2" s="167"/>
      <c r="BI2" s="167"/>
      <c r="BJ2" s="168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32" t="s">
        <v>16</v>
      </c>
      <c r="R3" s="39"/>
      <c r="S3" s="2"/>
      <c r="T3" s="138" t="s">
        <v>9</v>
      </c>
      <c r="U3" s="13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61</v>
      </c>
      <c r="BC3" s="80" t="s">
        <v>77</v>
      </c>
      <c r="BD3" s="26">
        <v>4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31" t="s">
        <v>31</v>
      </c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146</v>
      </c>
      <c r="BC4" s="81" t="s">
        <v>147</v>
      </c>
      <c r="BD4" s="29">
        <v>63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31" t="s">
        <v>17</v>
      </c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1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146</v>
      </c>
      <c r="BC5" s="81" t="s">
        <v>148</v>
      </c>
      <c r="BD5" s="29">
        <v>9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131" t="s">
        <v>20</v>
      </c>
      <c r="R6" s="39"/>
      <c r="S6" s="2"/>
      <c r="T6" s="111" t="s">
        <v>14</v>
      </c>
      <c r="U6" s="140" t="s">
        <v>17</v>
      </c>
      <c r="V6" s="140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149</v>
      </c>
      <c r="BC6" s="81" t="s">
        <v>150</v>
      </c>
      <c r="BD6" s="29">
        <v>52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146" t="s">
        <v>24</v>
      </c>
      <c r="R7" s="39"/>
      <c r="S7" s="2"/>
      <c r="T7" s="111" t="s">
        <v>17</v>
      </c>
      <c r="U7" s="112" t="s">
        <v>17</v>
      </c>
      <c r="V7" s="112" t="s">
        <v>17</v>
      </c>
      <c r="W7" s="140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149</v>
      </c>
      <c r="BC7" s="81" t="s">
        <v>152</v>
      </c>
      <c r="BD7" s="29">
        <v>12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130" t="s">
        <v>41</v>
      </c>
      <c r="M8" s="130" t="s">
        <v>9</v>
      </c>
      <c r="N8" s="130" t="s">
        <v>28</v>
      </c>
      <c r="O8" s="90"/>
      <c r="P8" s="91"/>
      <c r="Q8" s="131" t="s">
        <v>42</v>
      </c>
      <c r="R8" s="39"/>
      <c r="S8" s="2"/>
      <c r="T8" s="111" t="s">
        <v>23</v>
      </c>
      <c r="U8" s="112" t="s">
        <v>24</v>
      </c>
      <c r="V8" s="112" t="s">
        <v>24</v>
      </c>
      <c r="W8" s="11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102</v>
      </c>
      <c r="BC8" s="81" t="s">
        <v>122</v>
      </c>
      <c r="BD8" s="29">
        <v>365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130" t="s">
        <v>19</v>
      </c>
      <c r="K9" s="130" t="s">
        <v>16</v>
      </c>
      <c r="L9" s="130" t="s">
        <v>39</v>
      </c>
      <c r="M9" s="130" t="s">
        <v>28</v>
      </c>
      <c r="N9" s="130" t="s">
        <v>17</v>
      </c>
      <c r="O9" s="130" t="s">
        <v>32</v>
      </c>
      <c r="P9" s="130" t="s">
        <v>26</v>
      </c>
      <c r="Q9" s="131" t="s">
        <v>9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40" t="s">
        <v>28</v>
      </c>
      <c r="Z9" s="142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153</v>
      </c>
      <c r="BC9" s="81" t="s">
        <v>132</v>
      </c>
      <c r="BD9" s="29">
        <v>3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130" t="s">
        <v>19</v>
      </c>
      <c r="J10" s="130" t="s">
        <v>28</v>
      </c>
      <c r="K10" s="90"/>
      <c r="L10" s="90"/>
      <c r="M10" s="90"/>
      <c r="N10" s="93"/>
      <c r="O10" s="90"/>
      <c r="P10" s="90"/>
      <c r="Q10" s="131" t="s">
        <v>30</v>
      </c>
      <c r="R10" s="39"/>
      <c r="S10" s="2"/>
      <c r="T10" s="141" t="s">
        <v>28</v>
      </c>
      <c r="U10" s="112" t="s">
        <v>28</v>
      </c>
      <c r="V10" s="140" t="s">
        <v>30</v>
      </c>
      <c r="W10" s="112" t="s">
        <v>30</v>
      </c>
      <c r="X10" s="112" t="s">
        <v>30</v>
      </c>
      <c r="Y10" s="140" t="s">
        <v>32</v>
      </c>
      <c r="Z10" s="142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130" t="s">
        <v>32</v>
      </c>
      <c r="J11" s="90"/>
      <c r="K11" s="93"/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40" t="s">
        <v>19</v>
      </c>
      <c r="Y11" s="140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40" t="s">
        <v>16</v>
      </c>
      <c r="W12" s="140" t="s">
        <v>16</v>
      </c>
      <c r="X12" s="112" t="s">
        <v>16</v>
      </c>
      <c r="Y12" s="112" t="s">
        <v>16</v>
      </c>
      <c r="Z12" s="142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11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40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40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4" t="s">
        <v>41</v>
      </c>
      <c r="X16" s="114" t="s">
        <v>41</v>
      </c>
      <c r="Y16" s="14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43" t="s">
        <v>45</v>
      </c>
      <c r="U17" s="115" t="s">
        <v>45</v>
      </c>
      <c r="V17" s="169">
        <f>J39</f>
        <v>21</v>
      </c>
      <c r="W17" s="170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71" t="s">
        <v>105</v>
      </c>
      <c r="F18" s="172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154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21</v>
      </c>
      <c r="K39" s="4" t="s">
        <v>2</v>
      </c>
      <c r="M39" s="121">
        <f>A40+E40+I40+O40+U40-AB40</f>
        <v>7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7" ht="20.25">
      <c r="A40" s="4">
        <v>2</v>
      </c>
      <c r="E40" s="4">
        <v>2</v>
      </c>
      <c r="F40" s="4">
        <v>1</v>
      </c>
      <c r="L40" s="4">
        <v>3</v>
      </c>
      <c r="M40" s="4">
        <v>1</v>
      </c>
      <c r="N40" s="4">
        <v>2</v>
      </c>
      <c r="O40" s="4">
        <v>2</v>
      </c>
      <c r="P40" s="4">
        <v>2</v>
      </c>
      <c r="R40" s="4">
        <v>1</v>
      </c>
      <c r="T40" s="6">
        <v>1</v>
      </c>
      <c r="U40" s="6">
        <v>1</v>
      </c>
      <c r="V40" s="6">
        <v>1</v>
      </c>
      <c r="X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2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8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0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>
        <v>8</v>
      </c>
      <c r="M68" s="11">
        <v>1</v>
      </c>
      <c r="N68" s="11">
        <v>1</v>
      </c>
      <c r="O68" s="11"/>
      <c r="P68" s="11"/>
      <c r="Q68" s="12">
        <v>10</v>
      </c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>
        <v>2</v>
      </c>
      <c r="L69" s="11">
        <v>1</v>
      </c>
      <c r="M69" s="11">
        <v>1</v>
      </c>
      <c r="N69" s="11">
        <v>1</v>
      </c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>
        <v>4</v>
      </c>
    </row>
    <row r="71" spans="3:17" ht="20.25">
      <c r="C71" s="10"/>
      <c r="D71" s="11"/>
      <c r="E71" s="11"/>
      <c r="F71" s="11"/>
      <c r="G71" s="11"/>
      <c r="H71" s="11"/>
      <c r="I71" s="11">
        <v>1</v>
      </c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14" sqref="E14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368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3" t="s">
        <v>54</v>
      </c>
      <c r="U2" s="164"/>
      <c r="V2" s="164"/>
      <c r="W2" s="164"/>
      <c r="X2" s="164"/>
      <c r="Y2" s="164"/>
      <c r="Z2" s="165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6" t="s">
        <v>0</v>
      </c>
      <c r="BB2" s="167"/>
      <c r="BC2" s="167"/>
      <c r="BD2" s="168"/>
      <c r="BE2" s="1"/>
      <c r="BF2" s="1"/>
      <c r="BG2" s="166" t="s">
        <v>0</v>
      </c>
      <c r="BH2" s="167"/>
      <c r="BI2" s="167"/>
      <c r="BJ2" s="168"/>
      <c r="BK2" s="1"/>
      <c r="BL2" s="1"/>
      <c r="BM2" s="1"/>
    </row>
    <row r="3" spans="1:65" ht="22.5" customHeight="1">
      <c r="A3" s="1"/>
      <c r="B3" s="66" t="s">
        <v>8</v>
      </c>
      <c r="C3" s="148" t="s">
        <v>16</v>
      </c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8" t="s">
        <v>9</v>
      </c>
      <c r="U3" s="13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62</v>
      </c>
      <c r="BC3" s="80" t="s">
        <v>208</v>
      </c>
      <c r="BD3" s="26">
        <v>66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136" t="s">
        <v>31</v>
      </c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209</v>
      </c>
      <c r="BC4" s="81" t="s">
        <v>210</v>
      </c>
      <c r="BD4" s="29">
        <v>14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136" t="s">
        <v>17</v>
      </c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1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209</v>
      </c>
      <c r="BC5" s="81" t="s">
        <v>211</v>
      </c>
      <c r="BD5" s="29">
        <v>13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136" t="s">
        <v>20</v>
      </c>
      <c r="D6" s="130" t="s">
        <v>19</v>
      </c>
      <c r="E6" s="130" t="s">
        <v>28</v>
      </c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40" t="s">
        <v>17</v>
      </c>
      <c r="V6" s="140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212</v>
      </c>
      <c r="BC6" s="81" t="s">
        <v>213</v>
      </c>
      <c r="BD6" s="29">
        <v>4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149" t="s">
        <v>24</v>
      </c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40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214</v>
      </c>
      <c r="BC7" s="81" t="s">
        <v>122</v>
      </c>
      <c r="BD7" s="29">
        <v>365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136" t="s">
        <v>42</v>
      </c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11" t="s">
        <v>23</v>
      </c>
      <c r="U8" s="112" t="s">
        <v>24</v>
      </c>
      <c r="V8" s="112" t="s">
        <v>24</v>
      </c>
      <c r="W8" s="11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215</v>
      </c>
      <c r="BC8" s="81" t="s">
        <v>216</v>
      </c>
      <c r="BD8" s="29">
        <v>10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136" t="s">
        <v>9</v>
      </c>
      <c r="D9" s="130" t="s">
        <v>41</v>
      </c>
      <c r="E9" s="130" t="s">
        <v>17</v>
      </c>
      <c r="F9" s="130" t="s">
        <v>32</v>
      </c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40" t="s">
        <v>28</v>
      </c>
      <c r="Z9" s="142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136" t="s">
        <v>30</v>
      </c>
      <c r="D10" s="90"/>
      <c r="E10" s="130" t="s">
        <v>26</v>
      </c>
      <c r="F10" s="130" t="s">
        <v>9</v>
      </c>
      <c r="G10" s="130" t="s">
        <v>28</v>
      </c>
      <c r="H10" s="130" t="s">
        <v>19</v>
      </c>
      <c r="I10" s="130" t="s">
        <v>32</v>
      </c>
      <c r="J10" s="130" t="s">
        <v>39</v>
      </c>
      <c r="K10" s="130" t="s">
        <v>28</v>
      </c>
      <c r="L10" s="90"/>
      <c r="M10" s="90"/>
      <c r="N10" s="93"/>
      <c r="O10" s="90"/>
      <c r="P10" s="90"/>
      <c r="Q10" s="97"/>
      <c r="R10" s="39"/>
      <c r="S10" s="2"/>
      <c r="T10" s="141" t="s">
        <v>28</v>
      </c>
      <c r="U10" s="112" t="s">
        <v>28</v>
      </c>
      <c r="V10" s="140" t="s">
        <v>30</v>
      </c>
      <c r="W10" s="112" t="s">
        <v>30</v>
      </c>
      <c r="X10" s="112" t="s">
        <v>30</v>
      </c>
      <c r="Y10" s="140" t="s">
        <v>32</v>
      </c>
      <c r="Z10" s="142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130" t="s">
        <v>16</v>
      </c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40" t="s">
        <v>19</v>
      </c>
      <c r="Y11" s="140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40" t="s">
        <v>16</v>
      </c>
      <c r="W12" s="140" t="s">
        <v>16</v>
      </c>
      <c r="X12" s="112" t="s">
        <v>16</v>
      </c>
      <c r="Y12" s="112" t="s">
        <v>16</v>
      </c>
      <c r="Z12" s="142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11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40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40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4" t="s">
        <v>41</v>
      </c>
      <c r="X16" s="114" t="s">
        <v>41</v>
      </c>
      <c r="Y16" s="14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43" t="s">
        <v>45</v>
      </c>
      <c r="U17" s="115" t="s">
        <v>45</v>
      </c>
      <c r="V17" s="169">
        <f>J39</f>
        <v>21</v>
      </c>
      <c r="W17" s="170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71" t="s">
        <v>84</v>
      </c>
      <c r="F18" s="172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218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6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21</v>
      </c>
      <c r="K39" s="4" t="s">
        <v>2</v>
      </c>
      <c r="M39" s="121">
        <f>A40+E40+I40+O40+U40-AB40</f>
        <v>7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7" ht="20.25">
      <c r="A40" s="4">
        <v>2</v>
      </c>
      <c r="E40" s="4">
        <v>2</v>
      </c>
      <c r="F40" s="4">
        <v>1</v>
      </c>
      <c r="L40" s="4">
        <v>3</v>
      </c>
      <c r="M40" s="4">
        <v>1</v>
      </c>
      <c r="N40" s="4">
        <v>2</v>
      </c>
      <c r="O40" s="4">
        <v>2</v>
      </c>
      <c r="P40" s="4">
        <v>2</v>
      </c>
      <c r="R40" s="4">
        <v>1</v>
      </c>
      <c r="T40" s="6">
        <v>1</v>
      </c>
      <c r="U40" s="6">
        <v>1</v>
      </c>
      <c r="V40" s="6">
        <v>1</v>
      </c>
      <c r="X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2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>
        <v>1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>
        <v>1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>
        <v>8</v>
      </c>
      <c r="D66" s="11">
        <v>1</v>
      </c>
      <c r="E66" s="11">
        <v>1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>
        <v>0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>
        <v>10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>
        <v>1</v>
      </c>
      <c r="D69" s="11">
        <v>8</v>
      </c>
      <c r="E69" s="11">
        <v>1</v>
      </c>
      <c r="F69" s="11">
        <v>1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4</v>
      </c>
      <c r="D70" s="11"/>
      <c r="E70" s="11">
        <v>1</v>
      </c>
      <c r="F70" s="11">
        <v>1</v>
      </c>
      <c r="G70" s="11">
        <v>1</v>
      </c>
      <c r="H70" s="11">
        <v>1</v>
      </c>
      <c r="I70" s="11">
        <v>1</v>
      </c>
      <c r="J70" s="11">
        <v>1</v>
      </c>
      <c r="K70" s="11">
        <v>1</v>
      </c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>
        <v>2</v>
      </c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369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3" t="s">
        <v>54</v>
      </c>
      <c r="U2" s="164"/>
      <c r="V2" s="164"/>
      <c r="W2" s="164"/>
      <c r="X2" s="164"/>
      <c r="Y2" s="164"/>
      <c r="Z2" s="165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6" t="s">
        <v>0</v>
      </c>
      <c r="BB2" s="167"/>
      <c r="BC2" s="167"/>
      <c r="BD2" s="168"/>
      <c r="BE2" s="1"/>
      <c r="BF2" s="1"/>
      <c r="BG2" s="166" t="s">
        <v>0</v>
      </c>
      <c r="BH2" s="167"/>
      <c r="BI2" s="167"/>
      <c r="BJ2" s="168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32" t="s">
        <v>16</v>
      </c>
      <c r="R3" s="39"/>
      <c r="S3" s="2"/>
      <c r="T3" s="138" t="s">
        <v>9</v>
      </c>
      <c r="U3" s="13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76</v>
      </c>
      <c r="BC3" s="80" t="s">
        <v>116</v>
      </c>
      <c r="BD3" s="26">
        <v>68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31" t="s">
        <v>31</v>
      </c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192</v>
      </c>
      <c r="BC4" s="81" t="s">
        <v>95</v>
      </c>
      <c r="BD4" s="29">
        <v>4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31" t="s">
        <v>17</v>
      </c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1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193</v>
      </c>
      <c r="BC5" s="81" t="s">
        <v>194</v>
      </c>
      <c r="BD5" s="29">
        <v>37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131" t="s">
        <v>20</v>
      </c>
      <c r="R6" s="39"/>
      <c r="S6" s="2"/>
      <c r="T6" s="111" t="s">
        <v>14</v>
      </c>
      <c r="U6" s="140" t="s">
        <v>17</v>
      </c>
      <c r="V6" s="140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67</v>
      </c>
      <c r="BC6" s="81" t="s">
        <v>195</v>
      </c>
      <c r="BD6" s="29">
        <v>3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146" t="s">
        <v>24</v>
      </c>
      <c r="R7" s="39"/>
      <c r="S7" s="2"/>
      <c r="T7" s="111" t="s">
        <v>17</v>
      </c>
      <c r="U7" s="112" t="s">
        <v>17</v>
      </c>
      <c r="V7" s="112" t="s">
        <v>17</v>
      </c>
      <c r="W7" s="140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67</v>
      </c>
      <c r="BC7" s="81" t="s">
        <v>196</v>
      </c>
      <c r="BD7" s="29">
        <v>4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131" t="s">
        <v>42</v>
      </c>
      <c r="R8" s="39"/>
      <c r="S8" s="2"/>
      <c r="T8" s="111" t="s">
        <v>23</v>
      </c>
      <c r="U8" s="112" t="s">
        <v>24</v>
      </c>
      <c r="V8" s="112" t="s">
        <v>24</v>
      </c>
      <c r="W8" s="11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139</v>
      </c>
      <c r="BC8" s="81" t="s">
        <v>77</v>
      </c>
      <c r="BD8" s="29">
        <v>2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130" t="s">
        <v>32</v>
      </c>
      <c r="L9" s="90"/>
      <c r="M9" s="90"/>
      <c r="N9" s="90"/>
      <c r="O9" s="93"/>
      <c r="P9" s="130" t="s">
        <v>28</v>
      </c>
      <c r="Q9" s="131" t="s">
        <v>9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40" t="s">
        <v>28</v>
      </c>
      <c r="Z9" s="142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102</v>
      </c>
      <c r="BC9" s="81" t="s">
        <v>122</v>
      </c>
      <c r="BD9" s="29">
        <v>401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0" t="s">
        <v>16</v>
      </c>
      <c r="K10" s="130" t="s">
        <v>19</v>
      </c>
      <c r="L10" s="130" t="s">
        <v>26</v>
      </c>
      <c r="M10" s="130" t="s">
        <v>19</v>
      </c>
      <c r="N10" s="130" t="s">
        <v>28</v>
      </c>
      <c r="O10" s="130" t="s">
        <v>17</v>
      </c>
      <c r="P10" s="130" t="s">
        <v>9</v>
      </c>
      <c r="Q10" s="131" t="s">
        <v>30</v>
      </c>
      <c r="R10" s="39"/>
      <c r="S10" s="2"/>
      <c r="T10" s="141" t="s">
        <v>28</v>
      </c>
      <c r="U10" s="112" t="s">
        <v>28</v>
      </c>
      <c r="V10" s="140" t="s">
        <v>30</v>
      </c>
      <c r="W10" s="112" t="s">
        <v>30</v>
      </c>
      <c r="X10" s="112" t="s">
        <v>30</v>
      </c>
      <c r="Y10" s="140" t="s">
        <v>32</v>
      </c>
      <c r="Z10" s="142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130" t="s">
        <v>32</v>
      </c>
      <c r="L11" s="90"/>
      <c r="M11" s="130" t="s">
        <v>28</v>
      </c>
      <c r="N11" s="90"/>
      <c r="O11" s="130" t="s">
        <v>41</v>
      </c>
      <c r="P11" s="130" t="s">
        <v>39</v>
      </c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40" t="s">
        <v>19</v>
      </c>
      <c r="Y11" s="140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40" t="s">
        <v>16</v>
      </c>
      <c r="W12" s="140" t="s">
        <v>16</v>
      </c>
      <c r="X12" s="112" t="s">
        <v>16</v>
      </c>
      <c r="Y12" s="112" t="s">
        <v>16</v>
      </c>
      <c r="Z12" s="142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11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40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40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4" t="s">
        <v>41</v>
      </c>
      <c r="X16" s="114" t="s">
        <v>41</v>
      </c>
      <c r="Y16" s="14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43" t="s">
        <v>45</v>
      </c>
      <c r="U17" s="115" t="s">
        <v>45</v>
      </c>
      <c r="V17" s="169">
        <f>J39</f>
        <v>21</v>
      </c>
      <c r="W17" s="170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71" t="s">
        <v>105</v>
      </c>
      <c r="F18" s="172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197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21</v>
      </c>
      <c r="K39" s="4" t="s">
        <v>2</v>
      </c>
      <c r="M39" s="121">
        <f>A40+E40+I40+O40+U40-AB40</f>
        <v>7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7" ht="20.25">
      <c r="A40" s="4">
        <v>2</v>
      </c>
      <c r="E40" s="4">
        <v>2</v>
      </c>
      <c r="F40" s="4">
        <v>1</v>
      </c>
      <c r="L40" s="4">
        <v>3</v>
      </c>
      <c r="M40" s="4">
        <v>1</v>
      </c>
      <c r="N40" s="4">
        <v>2</v>
      </c>
      <c r="O40" s="4">
        <v>2</v>
      </c>
      <c r="P40" s="4">
        <v>2</v>
      </c>
      <c r="R40" s="4">
        <v>1</v>
      </c>
      <c r="T40" s="6">
        <v>1</v>
      </c>
      <c r="U40" s="6">
        <v>1</v>
      </c>
      <c r="V40" s="6">
        <v>1</v>
      </c>
      <c r="X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2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8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0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10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1</v>
      </c>
      <c r="L69" s="11"/>
      <c r="M69" s="11"/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>
        <v>4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1</v>
      </c>
      <c r="L71" s="11"/>
      <c r="M71" s="11">
        <v>1</v>
      </c>
      <c r="N71" s="11"/>
      <c r="O71" s="11">
        <v>8</v>
      </c>
      <c r="P71" s="11">
        <v>1</v>
      </c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348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3" t="s">
        <v>54</v>
      </c>
      <c r="U2" s="164"/>
      <c r="V2" s="164"/>
      <c r="W2" s="164"/>
      <c r="X2" s="164"/>
      <c r="Y2" s="164"/>
      <c r="Z2" s="165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6" t="s">
        <v>0</v>
      </c>
      <c r="BB2" s="167"/>
      <c r="BC2" s="167"/>
      <c r="BD2" s="168"/>
      <c r="BE2" s="1"/>
      <c r="BF2" s="1"/>
      <c r="BG2" s="166" t="s">
        <v>0</v>
      </c>
      <c r="BH2" s="167"/>
      <c r="BI2" s="167"/>
      <c r="BJ2" s="168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32" t="s">
        <v>20</v>
      </c>
      <c r="R3" s="39"/>
      <c r="S3" s="2"/>
      <c r="T3" s="138" t="s">
        <v>9</v>
      </c>
      <c r="U3" s="13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61</v>
      </c>
      <c r="BC3" s="80" t="s">
        <v>93</v>
      </c>
      <c r="BD3" s="26">
        <v>102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31" t="s">
        <v>28</v>
      </c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94</v>
      </c>
      <c r="BC4" s="81" t="s">
        <v>95</v>
      </c>
      <c r="BD4" s="29">
        <v>6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31" t="s">
        <v>17</v>
      </c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1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96</v>
      </c>
      <c r="BC5" s="81" t="s">
        <v>97</v>
      </c>
      <c r="BD5" s="29">
        <v>14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131" t="s">
        <v>42</v>
      </c>
      <c r="R6" s="39"/>
      <c r="S6" s="2"/>
      <c r="T6" s="111" t="s">
        <v>14</v>
      </c>
      <c r="U6" s="140" t="s">
        <v>17</v>
      </c>
      <c r="V6" s="140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98</v>
      </c>
      <c r="BC6" s="81" t="s">
        <v>99</v>
      </c>
      <c r="BD6" s="29">
        <v>23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146" t="s">
        <v>24</v>
      </c>
      <c r="R7" s="39"/>
      <c r="S7" s="2"/>
      <c r="T7" s="111" t="s">
        <v>17</v>
      </c>
      <c r="U7" s="112" t="s">
        <v>17</v>
      </c>
      <c r="V7" s="112" t="s">
        <v>17</v>
      </c>
      <c r="W7" s="140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102</v>
      </c>
      <c r="BC7" s="81" t="s">
        <v>103</v>
      </c>
      <c r="BD7" s="29">
        <v>410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130" t="s">
        <v>16</v>
      </c>
      <c r="Q8" s="131" t="s">
        <v>39</v>
      </c>
      <c r="R8" s="39"/>
      <c r="S8" s="2"/>
      <c r="T8" s="111" t="s">
        <v>23</v>
      </c>
      <c r="U8" s="112" t="s">
        <v>24</v>
      </c>
      <c r="V8" s="112" t="s">
        <v>24</v>
      </c>
      <c r="W8" s="11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66</v>
      </c>
      <c r="BC8" s="81" t="s">
        <v>100</v>
      </c>
      <c r="BD8" s="29">
        <v>4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130" t="s">
        <v>28</v>
      </c>
      <c r="P9" s="130" t="s">
        <v>9</v>
      </c>
      <c r="Q9" s="131" t="s">
        <v>32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40" t="s">
        <v>28</v>
      </c>
      <c r="Z9" s="142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101</v>
      </c>
      <c r="BC9" s="81" t="s">
        <v>77</v>
      </c>
      <c r="BD9" s="29">
        <v>3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130" t="s">
        <v>16</v>
      </c>
      <c r="J10" s="130" t="s">
        <v>31</v>
      </c>
      <c r="K10" s="130" t="s">
        <v>19</v>
      </c>
      <c r="L10" s="130" t="s">
        <v>30</v>
      </c>
      <c r="M10" s="130" t="s">
        <v>19</v>
      </c>
      <c r="N10" s="130" t="s">
        <v>41</v>
      </c>
      <c r="O10" s="130" t="s">
        <v>9</v>
      </c>
      <c r="P10" s="130" t="s">
        <v>26</v>
      </c>
      <c r="Q10" s="131" t="s">
        <v>17</v>
      </c>
      <c r="R10" s="39"/>
      <c r="S10" s="2"/>
      <c r="T10" s="141" t="s">
        <v>28</v>
      </c>
      <c r="U10" s="112" t="s">
        <v>28</v>
      </c>
      <c r="V10" s="140" t="s">
        <v>30</v>
      </c>
      <c r="W10" s="112" t="s">
        <v>30</v>
      </c>
      <c r="X10" s="112" t="s">
        <v>30</v>
      </c>
      <c r="Y10" s="140" t="s">
        <v>32</v>
      </c>
      <c r="Z10" s="142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130" t="s">
        <v>28</v>
      </c>
      <c r="L11" s="90"/>
      <c r="M11" s="90"/>
      <c r="N11" s="90"/>
      <c r="O11" s="130" t="s">
        <v>32</v>
      </c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40" t="s">
        <v>19</v>
      </c>
      <c r="Y11" s="140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40" t="s">
        <v>16</v>
      </c>
      <c r="W12" s="140" t="s">
        <v>16</v>
      </c>
      <c r="X12" s="112" t="s">
        <v>16</v>
      </c>
      <c r="Y12" s="112" t="s">
        <v>16</v>
      </c>
      <c r="Z12" s="142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11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40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40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4" t="s">
        <v>41</v>
      </c>
      <c r="X16" s="114" t="s">
        <v>41</v>
      </c>
      <c r="Y16" s="14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43" t="s">
        <v>45</v>
      </c>
      <c r="U17" s="115" t="s">
        <v>45</v>
      </c>
      <c r="V17" s="169">
        <f>J39</f>
        <v>21</v>
      </c>
      <c r="W17" s="170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71" t="s">
        <v>105</v>
      </c>
      <c r="F18" s="172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104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21</v>
      </c>
      <c r="K39" s="4" t="s">
        <v>2</v>
      </c>
      <c r="M39" s="121">
        <f>A40+E40+I40+O40+U40-AB40</f>
        <v>7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7" ht="20.25">
      <c r="A40" s="4">
        <v>2</v>
      </c>
      <c r="E40" s="4">
        <v>2</v>
      </c>
      <c r="F40" s="4">
        <v>1</v>
      </c>
      <c r="L40" s="4">
        <v>3</v>
      </c>
      <c r="M40" s="4">
        <v>1</v>
      </c>
      <c r="N40" s="4">
        <v>2</v>
      </c>
      <c r="O40" s="4">
        <v>2</v>
      </c>
      <c r="P40" s="4">
        <v>2</v>
      </c>
      <c r="R40" s="4">
        <v>1</v>
      </c>
      <c r="T40" s="6">
        <v>1</v>
      </c>
      <c r="U40" s="6">
        <v>1</v>
      </c>
      <c r="V40" s="6">
        <v>1</v>
      </c>
      <c r="X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0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>
        <v>2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2</v>
      </c>
      <c r="J70" s="11">
        <v>1</v>
      </c>
      <c r="K70" s="11">
        <v>1</v>
      </c>
      <c r="L70" s="11">
        <v>4</v>
      </c>
      <c r="M70" s="11">
        <v>1</v>
      </c>
      <c r="N70" s="11">
        <v>8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1</v>
      </c>
      <c r="L71" s="11"/>
      <c r="M71" s="11"/>
      <c r="N71" s="11"/>
      <c r="O71" s="11">
        <v>1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370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3" t="s">
        <v>54</v>
      </c>
      <c r="U2" s="164"/>
      <c r="V2" s="164"/>
      <c r="W2" s="164"/>
      <c r="X2" s="164"/>
      <c r="Y2" s="164"/>
      <c r="Z2" s="165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6" t="s">
        <v>0</v>
      </c>
      <c r="BB2" s="167"/>
      <c r="BC2" s="167"/>
      <c r="BD2" s="168"/>
      <c r="BE2" s="1"/>
      <c r="BF2" s="1"/>
      <c r="BG2" s="166" t="s">
        <v>0</v>
      </c>
      <c r="BH2" s="167"/>
      <c r="BI2" s="167"/>
      <c r="BJ2" s="168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32" t="s">
        <v>20</v>
      </c>
      <c r="R3" s="39"/>
      <c r="S3" s="2"/>
      <c r="T3" s="138" t="s">
        <v>9</v>
      </c>
      <c r="U3" s="13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76</v>
      </c>
      <c r="BC3" s="80" t="s">
        <v>130</v>
      </c>
      <c r="BD3" s="26">
        <v>94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31" t="s">
        <v>28</v>
      </c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139</v>
      </c>
      <c r="BC4" s="81" t="s">
        <v>140</v>
      </c>
      <c r="BD4" s="29">
        <v>3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31" t="s">
        <v>17</v>
      </c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1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101</v>
      </c>
      <c r="BC5" s="81" t="s">
        <v>141</v>
      </c>
      <c r="BD5" s="29">
        <v>3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131" t="s">
        <v>42</v>
      </c>
      <c r="R6" s="39"/>
      <c r="S6" s="2"/>
      <c r="T6" s="111" t="s">
        <v>14</v>
      </c>
      <c r="U6" s="140" t="s">
        <v>17</v>
      </c>
      <c r="V6" s="140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94</v>
      </c>
      <c r="BC6" s="81" t="s">
        <v>97</v>
      </c>
      <c r="BD6" s="29">
        <v>12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146" t="s">
        <v>24</v>
      </c>
      <c r="R7" s="39"/>
      <c r="S7" s="2"/>
      <c r="T7" s="111" t="s">
        <v>17</v>
      </c>
      <c r="U7" s="112" t="s">
        <v>17</v>
      </c>
      <c r="V7" s="112" t="s">
        <v>17</v>
      </c>
      <c r="W7" s="140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94</v>
      </c>
      <c r="BC7" s="81" t="s">
        <v>142</v>
      </c>
      <c r="BD7" s="29">
        <v>4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131" t="s">
        <v>19</v>
      </c>
      <c r="R8" s="39"/>
      <c r="S8" s="2"/>
      <c r="T8" s="111" t="s">
        <v>23</v>
      </c>
      <c r="U8" s="112" t="s">
        <v>24</v>
      </c>
      <c r="V8" s="112" t="s">
        <v>24</v>
      </c>
      <c r="W8" s="11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66</v>
      </c>
      <c r="BC8" s="81" t="s">
        <v>144</v>
      </c>
      <c r="BD8" s="29">
        <v>5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130" t="s">
        <v>16</v>
      </c>
      <c r="P9" s="130" t="s">
        <v>39</v>
      </c>
      <c r="Q9" s="131" t="s">
        <v>32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40" t="s">
        <v>28</v>
      </c>
      <c r="Z9" s="142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145</v>
      </c>
      <c r="BC9" s="81" t="s">
        <v>132</v>
      </c>
      <c r="BD9" s="29">
        <v>2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0" t="s">
        <v>31</v>
      </c>
      <c r="K10" s="130" t="s">
        <v>17</v>
      </c>
      <c r="L10" s="130" t="s">
        <v>32</v>
      </c>
      <c r="M10" s="130" t="s">
        <v>19</v>
      </c>
      <c r="N10" s="130" t="s">
        <v>41</v>
      </c>
      <c r="O10" s="130" t="s">
        <v>9</v>
      </c>
      <c r="P10" s="130" t="s">
        <v>26</v>
      </c>
      <c r="Q10" s="131" t="s">
        <v>9</v>
      </c>
      <c r="R10" s="39"/>
      <c r="S10" s="2"/>
      <c r="T10" s="141" t="s">
        <v>28</v>
      </c>
      <c r="U10" s="112" t="s">
        <v>28</v>
      </c>
      <c r="V10" s="140" t="s">
        <v>30</v>
      </c>
      <c r="W10" s="112" t="s">
        <v>30</v>
      </c>
      <c r="X10" s="112" t="s">
        <v>30</v>
      </c>
      <c r="Y10" s="140" t="s">
        <v>32</v>
      </c>
      <c r="Z10" s="142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102</v>
      </c>
      <c r="BC10" s="81" t="s">
        <v>134</v>
      </c>
      <c r="BD10" s="29">
        <v>428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130" t="s">
        <v>28</v>
      </c>
      <c r="L11" s="90"/>
      <c r="M11" s="130" t="s">
        <v>16</v>
      </c>
      <c r="N11" s="90"/>
      <c r="O11" s="130" t="s">
        <v>28</v>
      </c>
      <c r="P11" s="90"/>
      <c r="Q11" s="131" t="s">
        <v>30</v>
      </c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40" t="s">
        <v>19</v>
      </c>
      <c r="Y11" s="140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40" t="s">
        <v>16</v>
      </c>
      <c r="W12" s="140" t="s">
        <v>16</v>
      </c>
      <c r="X12" s="112" t="s">
        <v>16</v>
      </c>
      <c r="Y12" s="112" t="s">
        <v>16</v>
      </c>
      <c r="Z12" s="142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11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40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40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4" t="s">
        <v>41</v>
      </c>
      <c r="X16" s="114" t="s">
        <v>41</v>
      </c>
      <c r="Y16" s="14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43" t="s">
        <v>45</v>
      </c>
      <c r="U17" s="115" t="s">
        <v>45</v>
      </c>
      <c r="V17" s="169">
        <f>J39</f>
        <v>21</v>
      </c>
      <c r="W17" s="170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71" t="s">
        <v>115</v>
      </c>
      <c r="F18" s="172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138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8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21</v>
      </c>
      <c r="K39" s="4" t="s">
        <v>2</v>
      </c>
      <c r="M39" s="121">
        <f>A40+E40+I40+O40+U40-AB40</f>
        <v>7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7" ht="20.25">
      <c r="A40" s="4">
        <v>2</v>
      </c>
      <c r="E40" s="4">
        <v>2</v>
      </c>
      <c r="F40" s="4">
        <v>1</v>
      </c>
      <c r="L40" s="4">
        <v>3</v>
      </c>
      <c r="M40" s="4">
        <v>1</v>
      </c>
      <c r="N40" s="4">
        <v>2</v>
      </c>
      <c r="O40" s="4">
        <v>2</v>
      </c>
      <c r="P40" s="4">
        <v>2</v>
      </c>
      <c r="R40" s="4">
        <v>1</v>
      </c>
      <c r="T40" s="6">
        <v>1</v>
      </c>
      <c r="U40" s="6">
        <v>1</v>
      </c>
      <c r="V40" s="6">
        <v>1</v>
      </c>
      <c r="X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0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2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8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1</v>
      </c>
      <c r="L71" s="11"/>
      <c r="M71" s="11">
        <v>2</v>
      </c>
      <c r="N71" s="11"/>
      <c r="O71" s="11">
        <v>1</v>
      </c>
      <c r="P71" s="11"/>
      <c r="Q71" s="12">
        <v>4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372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3" t="s">
        <v>54</v>
      </c>
      <c r="U2" s="164"/>
      <c r="V2" s="164"/>
      <c r="W2" s="164"/>
      <c r="X2" s="164"/>
      <c r="Y2" s="164"/>
      <c r="Z2" s="165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6" t="s">
        <v>0</v>
      </c>
      <c r="BB2" s="167"/>
      <c r="BC2" s="167"/>
      <c r="BD2" s="168"/>
      <c r="BE2" s="1"/>
      <c r="BF2" s="1"/>
      <c r="BG2" s="166" t="s">
        <v>0</v>
      </c>
      <c r="BH2" s="167"/>
      <c r="BI2" s="167"/>
      <c r="BJ2" s="168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8" t="s">
        <v>9</v>
      </c>
      <c r="U3" s="13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76</v>
      </c>
      <c r="BC3" s="80" t="s">
        <v>97</v>
      </c>
      <c r="BD3" s="26">
        <v>6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65</v>
      </c>
      <c r="BC4" s="81" t="s">
        <v>199</v>
      </c>
      <c r="BD4" s="29">
        <v>89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1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117</v>
      </c>
      <c r="BC5" s="81" t="s">
        <v>201</v>
      </c>
      <c r="BD5" s="29">
        <v>3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40" t="s">
        <v>17</v>
      </c>
      <c r="V6" s="140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102</v>
      </c>
      <c r="BC6" s="81" t="s">
        <v>191</v>
      </c>
      <c r="BD6" s="29">
        <v>0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40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187</v>
      </c>
      <c r="BC7" s="81" t="s">
        <v>202</v>
      </c>
      <c r="BD7" s="29">
        <v>6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130" t="s">
        <v>16</v>
      </c>
      <c r="M8" s="90"/>
      <c r="N8" s="90"/>
      <c r="O8" s="90"/>
      <c r="P8" s="91"/>
      <c r="Q8" s="92"/>
      <c r="R8" s="39"/>
      <c r="S8" s="2"/>
      <c r="T8" s="111" t="s">
        <v>23</v>
      </c>
      <c r="U8" s="112" t="s">
        <v>24</v>
      </c>
      <c r="V8" s="112" t="s">
        <v>24</v>
      </c>
      <c r="W8" s="11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187</v>
      </c>
      <c r="BC8" s="81" t="s">
        <v>203</v>
      </c>
      <c r="BD8" s="29">
        <v>7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130" t="s">
        <v>41</v>
      </c>
      <c r="L9" s="147" t="s">
        <v>9</v>
      </c>
      <c r="M9" s="130" t="s">
        <v>28</v>
      </c>
      <c r="N9" s="130" t="s">
        <v>17</v>
      </c>
      <c r="O9" s="130" t="s">
        <v>32</v>
      </c>
      <c r="P9" s="130" t="s">
        <v>26</v>
      </c>
      <c r="Q9" s="131" t="s">
        <v>9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40" t="s">
        <v>28</v>
      </c>
      <c r="Z9" s="142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61</v>
      </c>
      <c r="BC9" s="81" t="s">
        <v>204</v>
      </c>
      <c r="BD9" s="29">
        <v>5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130" t="s">
        <v>19</v>
      </c>
      <c r="J10" s="130" t="s">
        <v>16</v>
      </c>
      <c r="K10" s="130" t="s">
        <v>39</v>
      </c>
      <c r="L10" s="130" t="s">
        <v>32</v>
      </c>
      <c r="M10" s="90"/>
      <c r="N10" s="93"/>
      <c r="O10" s="90"/>
      <c r="P10" s="130" t="s">
        <v>19</v>
      </c>
      <c r="Q10" s="97"/>
      <c r="R10" s="39"/>
      <c r="S10" s="2"/>
      <c r="T10" s="141" t="s">
        <v>28</v>
      </c>
      <c r="U10" s="112" t="s">
        <v>28</v>
      </c>
      <c r="V10" s="140" t="s">
        <v>30</v>
      </c>
      <c r="W10" s="112" t="s">
        <v>30</v>
      </c>
      <c r="X10" s="112" t="s">
        <v>30</v>
      </c>
      <c r="Y10" s="140" t="s">
        <v>32</v>
      </c>
      <c r="Z10" s="142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130" t="s">
        <v>28</v>
      </c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40" t="s">
        <v>19</v>
      </c>
      <c r="Y11" s="140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40" t="s">
        <v>16</v>
      </c>
      <c r="W12" s="140" t="s">
        <v>16</v>
      </c>
      <c r="X12" s="112" t="s">
        <v>16</v>
      </c>
      <c r="Y12" s="112" t="s">
        <v>16</v>
      </c>
      <c r="Z12" s="142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11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40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40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4" t="s">
        <v>41</v>
      </c>
      <c r="X16" s="114" t="s">
        <v>41</v>
      </c>
      <c r="Y16" s="14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43" t="s">
        <v>45</v>
      </c>
      <c r="U17" s="115" t="s">
        <v>45</v>
      </c>
      <c r="V17" s="169">
        <f>J39</f>
        <v>21</v>
      </c>
      <c r="W17" s="170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71" t="s">
        <v>105</v>
      </c>
      <c r="F18" s="172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143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21</v>
      </c>
      <c r="K39" s="4" t="s">
        <v>2</v>
      </c>
      <c r="M39" s="121">
        <f>A40+E40+I40+O40+U40-AB40</f>
        <v>7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7" ht="20.25">
      <c r="A40" s="4">
        <v>2</v>
      </c>
      <c r="E40" s="4">
        <v>2</v>
      </c>
      <c r="F40" s="4">
        <v>1</v>
      </c>
      <c r="L40" s="4">
        <v>3</v>
      </c>
      <c r="M40" s="4">
        <v>1</v>
      </c>
      <c r="N40" s="4">
        <v>2</v>
      </c>
      <c r="O40" s="4">
        <v>2</v>
      </c>
      <c r="P40" s="4">
        <v>2</v>
      </c>
      <c r="R40" s="4">
        <v>1</v>
      </c>
      <c r="T40" s="6">
        <v>1</v>
      </c>
      <c r="U40" s="6">
        <v>1</v>
      </c>
      <c r="V40" s="6">
        <v>1</v>
      </c>
      <c r="X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>
        <v>2</v>
      </c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8</v>
      </c>
      <c r="L69" s="11">
        <v>0</v>
      </c>
      <c r="M69" s="11">
        <v>1</v>
      </c>
      <c r="N69" s="11">
        <v>1</v>
      </c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1</v>
      </c>
      <c r="J70" s="11">
        <v>2</v>
      </c>
      <c r="K70" s="11">
        <v>1</v>
      </c>
      <c r="L70" s="11">
        <v>1</v>
      </c>
      <c r="M70" s="11"/>
      <c r="N70" s="11"/>
      <c r="O70" s="11"/>
      <c r="P70" s="11">
        <v>1</v>
      </c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>
        <v>1</v>
      </c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BC14" sqref="BC14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373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3" t="s">
        <v>54</v>
      </c>
      <c r="U2" s="164"/>
      <c r="V2" s="164"/>
      <c r="W2" s="164"/>
      <c r="X2" s="164"/>
      <c r="Y2" s="164"/>
      <c r="Z2" s="165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6" t="s">
        <v>0</v>
      </c>
      <c r="BB2" s="167"/>
      <c r="BC2" s="167"/>
      <c r="BD2" s="168"/>
      <c r="BE2" s="1"/>
      <c r="BF2" s="1"/>
      <c r="BG2" s="166" t="s">
        <v>0</v>
      </c>
      <c r="BH2" s="167"/>
      <c r="BI2" s="167"/>
      <c r="BJ2" s="168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8" t="s">
        <v>9</v>
      </c>
      <c r="U3" s="13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61</v>
      </c>
      <c r="BC3" s="80" t="s">
        <v>257</v>
      </c>
      <c r="BD3" s="26">
        <v>80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193</v>
      </c>
      <c r="BC4" s="81" t="s">
        <v>258</v>
      </c>
      <c r="BD4" s="29">
        <v>6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1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260</v>
      </c>
      <c r="BC5" s="81" t="s">
        <v>259</v>
      </c>
      <c r="BD5" s="29">
        <v>347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40" t="s">
        <v>17</v>
      </c>
      <c r="V6" s="140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129</v>
      </c>
      <c r="BC6" s="81" t="s">
        <v>261</v>
      </c>
      <c r="BD6" s="29">
        <v>5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40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79</v>
      </c>
      <c r="BC7" s="81" t="s">
        <v>262</v>
      </c>
      <c r="BD7" s="29">
        <v>7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11" t="s">
        <v>23</v>
      </c>
      <c r="U8" s="112" t="s">
        <v>24</v>
      </c>
      <c r="V8" s="112" t="s">
        <v>24</v>
      </c>
      <c r="W8" s="11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226</v>
      </c>
      <c r="BC8" s="81" t="s">
        <v>75</v>
      </c>
      <c r="BD8" s="29">
        <v>3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130" t="s">
        <v>16</v>
      </c>
      <c r="K9" s="93"/>
      <c r="L9" s="130" t="s">
        <v>16</v>
      </c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40" t="s">
        <v>28</v>
      </c>
      <c r="Z9" s="142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226</v>
      </c>
      <c r="BC9" s="81" t="s">
        <v>230</v>
      </c>
      <c r="BD9" s="29">
        <v>4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130" t="s">
        <v>41</v>
      </c>
      <c r="J10" s="130" t="s">
        <v>19</v>
      </c>
      <c r="K10" s="130" t="s">
        <v>28</v>
      </c>
      <c r="L10" s="130" t="s">
        <v>9</v>
      </c>
      <c r="M10" s="130" t="s">
        <v>32</v>
      </c>
      <c r="N10" s="130" t="s">
        <v>26</v>
      </c>
      <c r="O10" s="130" t="s">
        <v>17</v>
      </c>
      <c r="P10" s="90"/>
      <c r="Q10" s="131" t="s">
        <v>20</v>
      </c>
      <c r="R10" s="39"/>
      <c r="S10" s="2"/>
      <c r="T10" s="141" t="s">
        <v>28</v>
      </c>
      <c r="U10" s="112" t="s">
        <v>28</v>
      </c>
      <c r="V10" s="140" t="s">
        <v>30</v>
      </c>
      <c r="W10" s="112" t="s">
        <v>30</v>
      </c>
      <c r="X10" s="112" t="s">
        <v>30</v>
      </c>
      <c r="Y10" s="140" t="s">
        <v>32</v>
      </c>
      <c r="Z10" s="142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130" t="s">
        <v>30</v>
      </c>
      <c r="K11" s="93"/>
      <c r="L11" s="130" t="s">
        <v>32</v>
      </c>
      <c r="M11" s="90"/>
      <c r="N11" s="90"/>
      <c r="O11" s="130" t="s">
        <v>28</v>
      </c>
      <c r="P11" s="130" t="s">
        <v>39</v>
      </c>
      <c r="Q11" s="146" t="s">
        <v>24</v>
      </c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40" t="s">
        <v>19</v>
      </c>
      <c r="Y11" s="140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131" t="s">
        <v>28</v>
      </c>
      <c r="R12" s="39"/>
      <c r="S12" s="2"/>
      <c r="T12" s="111" t="s">
        <v>19</v>
      </c>
      <c r="U12" s="112" t="s">
        <v>19</v>
      </c>
      <c r="V12" s="140" t="s">
        <v>16</v>
      </c>
      <c r="W12" s="140" t="s">
        <v>16</v>
      </c>
      <c r="X12" s="112" t="s">
        <v>16</v>
      </c>
      <c r="Y12" s="112" t="s">
        <v>16</v>
      </c>
      <c r="Z12" s="142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131" t="s">
        <v>19</v>
      </c>
      <c r="R13" s="39"/>
      <c r="S13" s="2"/>
      <c r="T13" s="111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131" t="s">
        <v>42</v>
      </c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40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131" t="s">
        <v>17</v>
      </c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40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131" t="s">
        <v>31</v>
      </c>
      <c r="R16" s="39"/>
      <c r="S16" s="2"/>
      <c r="T16" s="111" t="s">
        <v>39</v>
      </c>
      <c r="U16" s="112" t="s">
        <v>39</v>
      </c>
      <c r="V16" s="114" t="s">
        <v>39</v>
      </c>
      <c r="W16" s="144" t="s">
        <v>41</v>
      </c>
      <c r="X16" s="114" t="s">
        <v>41</v>
      </c>
      <c r="Y16" s="14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34" t="s">
        <v>9</v>
      </c>
      <c r="R17" s="39"/>
      <c r="S17" s="2"/>
      <c r="T17" s="143" t="s">
        <v>45</v>
      </c>
      <c r="U17" s="115" t="s">
        <v>45</v>
      </c>
      <c r="V17" s="169">
        <f>J39</f>
        <v>21</v>
      </c>
      <c r="W17" s="170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71" t="s">
        <v>105</v>
      </c>
      <c r="F18" s="172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263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73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 t="s">
        <v>74</v>
      </c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21</v>
      </c>
      <c r="K39" s="4" t="s">
        <v>2</v>
      </c>
      <c r="M39" s="121">
        <f>A40+E40+I40+O40+U40-AB40</f>
        <v>7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7" ht="20.25">
      <c r="A40" s="4">
        <v>2</v>
      </c>
      <c r="E40" s="4">
        <v>2</v>
      </c>
      <c r="F40" s="4">
        <v>1</v>
      </c>
      <c r="L40" s="4">
        <v>3</v>
      </c>
      <c r="M40" s="4">
        <v>1</v>
      </c>
      <c r="N40" s="4">
        <v>2</v>
      </c>
      <c r="O40" s="4">
        <v>2</v>
      </c>
      <c r="P40" s="4">
        <v>2</v>
      </c>
      <c r="R40" s="4">
        <v>1</v>
      </c>
      <c r="T40" s="6">
        <v>1</v>
      </c>
      <c r="U40" s="6">
        <v>1</v>
      </c>
      <c r="V40" s="6">
        <v>1</v>
      </c>
      <c r="X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>
        <v>2</v>
      </c>
      <c r="K69" s="11"/>
      <c r="L69" s="11">
        <v>2</v>
      </c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8</v>
      </c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/>
      <c r="Q70" s="12">
        <v>8</v>
      </c>
    </row>
    <row r="71" spans="3:17" ht="20.25">
      <c r="C71" s="10"/>
      <c r="D71" s="11"/>
      <c r="E71" s="11"/>
      <c r="F71" s="11"/>
      <c r="G71" s="11"/>
      <c r="H71" s="11"/>
      <c r="I71" s="11"/>
      <c r="J71" s="11">
        <v>4</v>
      </c>
      <c r="K71" s="11"/>
      <c r="L71" s="11">
        <v>1</v>
      </c>
      <c r="M71" s="11"/>
      <c r="N71" s="11"/>
      <c r="O71" s="11">
        <v>1</v>
      </c>
      <c r="P71" s="11">
        <v>1</v>
      </c>
      <c r="Q71" s="12">
        <v>0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10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375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3" t="s">
        <v>54</v>
      </c>
      <c r="U2" s="164"/>
      <c r="V2" s="164"/>
      <c r="W2" s="164"/>
      <c r="X2" s="164"/>
      <c r="Y2" s="164"/>
      <c r="Z2" s="165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6" t="s">
        <v>0</v>
      </c>
      <c r="BB2" s="167"/>
      <c r="BC2" s="167"/>
      <c r="BD2" s="168"/>
      <c r="BE2" s="1"/>
      <c r="BF2" s="1"/>
      <c r="BG2" s="166" t="s">
        <v>0</v>
      </c>
      <c r="BH2" s="167"/>
      <c r="BI2" s="167"/>
      <c r="BJ2" s="168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8" t="s">
        <v>9</v>
      </c>
      <c r="U3" s="13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129</v>
      </c>
      <c r="BC3" s="80" t="s">
        <v>173</v>
      </c>
      <c r="BD3" s="26">
        <v>28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174</v>
      </c>
      <c r="BC4" s="81" t="s">
        <v>175</v>
      </c>
      <c r="BD4" s="29">
        <v>2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1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174</v>
      </c>
      <c r="BC5" s="81" t="s">
        <v>176</v>
      </c>
      <c r="BD5" s="29">
        <v>3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40" t="s">
        <v>17</v>
      </c>
      <c r="V6" s="140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177</v>
      </c>
      <c r="BC6" s="81" t="s">
        <v>178</v>
      </c>
      <c r="BD6" s="29">
        <v>4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40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179</v>
      </c>
      <c r="BC7" s="81" t="s">
        <v>180</v>
      </c>
      <c r="BD7" s="29">
        <v>14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11" t="s">
        <v>23</v>
      </c>
      <c r="U8" s="112" t="s">
        <v>24</v>
      </c>
      <c r="V8" s="112" t="s">
        <v>24</v>
      </c>
      <c r="W8" s="11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109</v>
      </c>
      <c r="BC8" s="81" t="s">
        <v>181</v>
      </c>
      <c r="BD8" s="29">
        <v>266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40" t="s">
        <v>28</v>
      </c>
      <c r="Z9" s="142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182</v>
      </c>
      <c r="BC9" s="81" t="s">
        <v>89</v>
      </c>
      <c r="BD9" s="29">
        <v>4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0" t="s">
        <v>20</v>
      </c>
      <c r="K10" s="90"/>
      <c r="L10" s="90"/>
      <c r="M10" s="90"/>
      <c r="N10" s="93"/>
      <c r="O10" s="90"/>
      <c r="P10" s="90"/>
      <c r="Q10" s="97"/>
      <c r="R10" s="39"/>
      <c r="S10" s="2"/>
      <c r="T10" s="141" t="s">
        <v>28</v>
      </c>
      <c r="U10" s="112" t="s">
        <v>28</v>
      </c>
      <c r="V10" s="140" t="s">
        <v>30</v>
      </c>
      <c r="W10" s="112" t="s">
        <v>30</v>
      </c>
      <c r="X10" s="112" t="s">
        <v>30</v>
      </c>
      <c r="Y10" s="140" t="s">
        <v>32</v>
      </c>
      <c r="Z10" s="142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130" t="s">
        <v>19</v>
      </c>
      <c r="K11" s="93"/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40" t="s">
        <v>19</v>
      </c>
      <c r="Y11" s="140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130" t="s">
        <v>32</v>
      </c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40" t="s">
        <v>16</v>
      </c>
      <c r="W12" s="140" t="s">
        <v>16</v>
      </c>
      <c r="X12" s="112" t="s">
        <v>16</v>
      </c>
      <c r="Y12" s="112" t="s">
        <v>16</v>
      </c>
      <c r="Z12" s="142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130" t="s">
        <v>16</v>
      </c>
      <c r="I13" s="90"/>
      <c r="J13" s="130" t="s">
        <v>26</v>
      </c>
      <c r="K13" s="90"/>
      <c r="L13" s="90"/>
      <c r="M13" s="89"/>
      <c r="N13" s="90"/>
      <c r="O13" s="90"/>
      <c r="P13" s="90"/>
      <c r="Q13" s="92"/>
      <c r="R13" s="39"/>
      <c r="S13" s="2"/>
      <c r="T13" s="111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130" t="s">
        <v>19</v>
      </c>
      <c r="I14" s="130" t="s">
        <v>32</v>
      </c>
      <c r="J14" s="130" t="s">
        <v>39</v>
      </c>
      <c r="K14" s="130" t="s">
        <v>28</v>
      </c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40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130" t="s">
        <v>30</v>
      </c>
      <c r="I15" s="93"/>
      <c r="J15" s="130" t="s">
        <v>28</v>
      </c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40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130" t="s">
        <v>28</v>
      </c>
      <c r="E16" s="90"/>
      <c r="F16" s="90"/>
      <c r="G16" s="90"/>
      <c r="H16" s="130" t="s">
        <v>16</v>
      </c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4" t="s">
        <v>41</v>
      </c>
      <c r="X16" s="114" t="s">
        <v>41</v>
      </c>
      <c r="Y16" s="14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137" t="s">
        <v>41</v>
      </c>
      <c r="D17" s="135" t="s">
        <v>17</v>
      </c>
      <c r="E17" s="135" t="s">
        <v>42</v>
      </c>
      <c r="F17" s="135" t="s">
        <v>9</v>
      </c>
      <c r="G17" s="145" t="s">
        <v>34</v>
      </c>
      <c r="H17" s="135" t="s">
        <v>17</v>
      </c>
      <c r="I17" s="135" t="s">
        <v>31</v>
      </c>
      <c r="J17" s="135" t="s">
        <v>9</v>
      </c>
      <c r="K17" s="99"/>
      <c r="L17" s="99"/>
      <c r="M17" s="99"/>
      <c r="N17" s="100"/>
      <c r="O17" s="99"/>
      <c r="P17" s="99"/>
      <c r="Q17" s="102"/>
      <c r="R17" s="39"/>
      <c r="S17" s="2"/>
      <c r="T17" s="143" t="s">
        <v>45</v>
      </c>
      <c r="U17" s="115" t="s">
        <v>45</v>
      </c>
      <c r="V17" s="169">
        <f>J39</f>
        <v>21</v>
      </c>
      <c r="W17" s="170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71" t="s">
        <v>105</v>
      </c>
      <c r="F18" s="172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183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21</v>
      </c>
      <c r="K39" s="4" t="s">
        <v>2</v>
      </c>
      <c r="M39" s="121">
        <f>A40+E40+I40+O40+U40-AB40</f>
        <v>7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7" ht="20.25">
      <c r="A40" s="4">
        <v>2</v>
      </c>
      <c r="E40" s="4">
        <v>2</v>
      </c>
      <c r="F40" s="4">
        <v>1</v>
      </c>
      <c r="L40" s="4">
        <v>3</v>
      </c>
      <c r="M40" s="4">
        <v>1</v>
      </c>
      <c r="N40" s="4">
        <v>2</v>
      </c>
      <c r="O40" s="4">
        <v>2</v>
      </c>
      <c r="P40" s="4">
        <v>2</v>
      </c>
      <c r="R40" s="4">
        <v>1</v>
      </c>
      <c r="T40" s="6">
        <v>1</v>
      </c>
      <c r="U40" s="6">
        <v>1</v>
      </c>
      <c r="V40" s="6">
        <v>1</v>
      </c>
      <c r="X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/>
      <c r="E56" s="11"/>
      <c r="F56" s="11"/>
      <c r="G56" s="11"/>
      <c r="H56" s="11"/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8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>
        <v>2</v>
      </c>
      <c r="I73" s="11"/>
      <c r="J73" s="11">
        <v>1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>
        <v>1</v>
      </c>
      <c r="I74" s="11">
        <v>1</v>
      </c>
      <c r="J74" s="11">
        <v>1</v>
      </c>
      <c r="K74" s="11">
        <v>1</v>
      </c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>
        <v>4</v>
      </c>
      <c r="I75" s="11"/>
      <c r="J75" s="11">
        <v>1</v>
      </c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>
        <v>1</v>
      </c>
      <c r="E76" s="11"/>
      <c r="F76" s="11"/>
      <c r="G76" s="11"/>
      <c r="H76" s="11">
        <v>2</v>
      </c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8</v>
      </c>
      <c r="D77" s="14">
        <v>1</v>
      </c>
      <c r="E77" s="14">
        <v>10</v>
      </c>
      <c r="F77" s="14">
        <v>1</v>
      </c>
      <c r="G77" s="14">
        <v>0</v>
      </c>
      <c r="H77" s="14">
        <v>1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377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3" t="s">
        <v>54</v>
      </c>
      <c r="U2" s="164"/>
      <c r="V2" s="164"/>
      <c r="W2" s="164"/>
      <c r="X2" s="164"/>
      <c r="Y2" s="164"/>
      <c r="Z2" s="165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6" t="s">
        <v>0</v>
      </c>
      <c r="BB2" s="167"/>
      <c r="BC2" s="167"/>
      <c r="BD2" s="168"/>
      <c r="BE2" s="1"/>
      <c r="BF2" s="1"/>
      <c r="BG2" s="166" t="s">
        <v>0</v>
      </c>
      <c r="BH2" s="167"/>
      <c r="BI2" s="167"/>
      <c r="BJ2" s="168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8" t="s">
        <v>9</v>
      </c>
      <c r="U3" s="13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79</v>
      </c>
      <c r="BC3" s="80" t="s">
        <v>93</v>
      </c>
      <c r="BD3" s="26">
        <v>102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79</v>
      </c>
      <c r="BC4" s="81" t="s">
        <v>106</v>
      </c>
      <c r="BD4" s="29">
        <v>19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1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107</v>
      </c>
      <c r="BC5" s="81" t="s">
        <v>108</v>
      </c>
      <c r="BD5" s="29">
        <v>4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40" t="s">
        <v>17</v>
      </c>
      <c r="V6" s="140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109</v>
      </c>
      <c r="BC6" s="81" t="s">
        <v>103</v>
      </c>
      <c r="BD6" s="29">
        <v>407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40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110</v>
      </c>
      <c r="BC7" s="81" t="s">
        <v>99</v>
      </c>
      <c r="BD7" s="29">
        <v>15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11" t="s">
        <v>23</v>
      </c>
      <c r="U8" s="112" t="s">
        <v>24</v>
      </c>
      <c r="V8" s="112" t="s">
        <v>24</v>
      </c>
      <c r="W8" s="11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111</v>
      </c>
      <c r="BC8" s="81" t="s">
        <v>100</v>
      </c>
      <c r="BD8" s="29">
        <v>7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130" t="s">
        <v>16</v>
      </c>
      <c r="K9" s="93"/>
      <c r="L9" s="90"/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40" t="s">
        <v>28</v>
      </c>
      <c r="Z9" s="142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112</v>
      </c>
      <c r="BC9" s="81" t="s">
        <v>100</v>
      </c>
      <c r="BD9" s="29">
        <v>4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0" t="s">
        <v>31</v>
      </c>
      <c r="K10" s="90"/>
      <c r="L10" s="90"/>
      <c r="M10" s="90"/>
      <c r="N10" s="93"/>
      <c r="O10" s="90"/>
      <c r="P10" s="90"/>
      <c r="Q10" s="97"/>
      <c r="R10" s="39"/>
      <c r="S10" s="2"/>
      <c r="T10" s="141" t="s">
        <v>28</v>
      </c>
      <c r="U10" s="112" t="s">
        <v>28</v>
      </c>
      <c r="V10" s="140" t="s">
        <v>30</v>
      </c>
      <c r="W10" s="112" t="s">
        <v>30</v>
      </c>
      <c r="X10" s="112" t="s">
        <v>30</v>
      </c>
      <c r="Y10" s="140" t="s">
        <v>32</v>
      </c>
      <c r="Z10" s="142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113</v>
      </c>
      <c r="BC10" s="81" t="s">
        <v>77</v>
      </c>
      <c r="BD10" s="29">
        <v>3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130" t="s">
        <v>19</v>
      </c>
      <c r="K11" s="130" t="s">
        <v>28</v>
      </c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40" t="s">
        <v>19</v>
      </c>
      <c r="Y11" s="140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130" t="s">
        <v>30</v>
      </c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40" t="s">
        <v>16</v>
      </c>
      <c r="W12" s="140" t="s">
        <v>16</v>
      </c>
      <c r="X12" s="112" t="s">
        <v>16</v>
      </c>
      <c r="Y12" s="112" t="s">
        <v>16</v>
      </c>
      <c r="Z12" s="142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130" t="s">
        <v>19</v>
      </c>
      <c r="K13" s="90"/>
      <c r="L13" s="90"/>
      <c r="M13" s="89"/>
      <c r="N13" s="90"/>
      <c r="O13" s="90"/>
      <c r="P13" s="90"/>
      <c r="Q13" s="92"/>
      <c r="R13" s="39"/>
      <c r="S13" s="2"/>
      <c r="T13" s="111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130" t="s">
        <v>41</v>
      </c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40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130" t="s">
        <v>28</v>
      </c>
      <c r="J15" s="130" t="s">
        <v>9</v>
      </c>
      <c r="K15" s="130" t="s">
        <v>32</v>
      </c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40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130" t="s">
        <v>16</v>
      </c>
      <c r="I16" s="130" t="s">
        <v>9</v>
      </c>
      <c r="J16" s="130" t="s">
        <v>26</v>
      </c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4" t="s">
        <v>41</v>
      </c>
      <c r="X16" s="114" t="s">
        <v>41</v>
      </c>
      <c r="Y16" s="14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137" t="s">
        <v>20</v>
      </c>
      <c r="D17" s="135" t="s">
        <v>28</v>
      </c>
      <c r="E17" s="135" t="s">
        <v>17</v>
      </c>
      <c r="F17" s="135" t="s">
        <v>42</v>
      </c>
      <c r="G17" s="145" t="s">
        <v>24</v>
      </c>
      <c r="H17" s="135" t="s">
        <v>39</v>
      </c>
      <c r="I17" s="135" t="s">
        <v>32</v>
      </c>
      <c r="J17" s="135" t="s">
        <v>17</v>
      </c>
      <c r="K17" s="99"/>
      <c r="L17" s="99"/>
      <c r="M17" s="99"/>
      <c r="N17" s="100"/>
      <c r="O17" s="99"/>
      <c r="P17" s="99"/>
      <c r="Q17" s="102"/>
      <c r="R17" s="39"/>
      <c r="S17" s="2"/>
      <c r="T17" s="143" t="s">
        <v>45</v>
      </c>
      <c r="U17" s="115" t="s">
        <v>45</v>
      </c>
      <c r="V17" s="169">
        <f>J39</f>
        <v>21</v>
      </c>
      <c r="W17" s="170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71" t="s">
        <v>115</v>
      </c>
      <c r="F18" s="172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114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8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21</v>
      </c>
      <c r="K39" s="4" t="s">
        <v>2</v>
      </c>
      <c r="M39" s="121">
        <f>A40+E40+I40+O40+U40-AB40</f>
        <v>7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7" ht="20.25">
      <c r="A40" s="4">
        <v>2</v>
      </c>
      <c r="E40" s="4">
        <v>2</v>
      </c>
      <c r="F40" s="4">
        <v>1</v>
      </c>
      <c r="L40" s="4">
        <v>3</v>
      </c>
      <c r="M40" s="4">
        <v>1</v>
      </c>
      <c r="N40" s="4">
        <v>2</v>
      </c>
      <c r="O40" s="4">
        <v>2</v>
      </c>
      <c r="P40" s="4">
        <v>2</v>
      </c>
      <c r="R40" s="4">
        <v>1</v>
      </c>
      <c r="T40" s="6">
        <v>1</v>
      </c>
      <c r="U40" s="6">
        <v>1</v>
      </c>
      <c r="V40" s="6">
        <v>1</v>
      </c>
      <c r="X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/>
      <c r="J55" s="11"/>
      <c r="K55" s="11"/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/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>
        <v>2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>
        <v>1</v>
      </c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4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>
        <v>8</v>
      </c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>
        <v>1</v>
      </c>
      <c r="J75" s="11">
        <v>1</v>
      </c>
      <c r="K75" s="11">
        <v>1</v>
      </c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>
        <v>2</v>
      </c>
      <c r="I76" s="11">
        <v>1</v>
      </c>
      <c r="J76" s="11">
        <v>1</v>
      </c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8</v>
      </c>
      <c r="D77" s="14">
        <v>1</v>
      </c>
      <c r="E77" s="14">
        <v>1</v>
      </c>
      <c r="F77" s="14">
        <v>10</v>
      </c>
      <c r="G77" s="14">
        <v>0</v>
      </c>
      <c r="H77" s="14">
        <v>1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378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3" t="s">
        <v>54</v>
      </c>
      <c r="U2" s="164"/>
      <c r="V2" s="164"/>
      <c r="W2" s="164"/>
      <c r="X2" s="164"/>
      <c r="Y2" s="164"/>
      <c r="Z2" s="165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6" t="s">
        <v>0</v>
      </c>
      <c r="BB2" s="167"/>
      <c r="BC2" s="167"/>
      <c r="BD2" s="168"/>
      <c r="BE2" s="1"/>
      <c r="BF2" s="1"/>
      <c r="BG2" s="166" t="s">
        <v>0</v>
      </c>
      <c r="BH2" s="167"/>
      <c r="BI2" s="167"/>
      <c r="BJ2" s="168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8" t="s">
        <v>9</v>
      </c>
      <c r="U3" s="13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76</v>
      </c>
      <c r="BC3" s="80" t="s">
        <v>288</v>
      </c>
      <c r="BD3" s="26">
        <v>12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64</v>
      </c>
      <c r="BC4" s="81" t="s">
        <v>289</v>
      </c>
      <c r="BD4" s="29">
        <v>56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1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248</v>
      </c>
      <c r="BC5" s="81" t="s">
        <v>250</v>
      </c>
      <c r="BD5" s="29">
        <v>6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40" t="s">
        <v>17</v>
      </c>
      <c r="V6" s="140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102</v>
      </c>
      <c r="BC6" s="81" t="s">
        <v>191</v>
      </c>
      <c r="BD6" s="29">
        <v>0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130" t="s">
        <v>41</v>
      </c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40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/>
      <c r="BB7" s="28"/>
      <c r="BC7" s="81"/>
      <c r="BD7" s="29"/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130" t="s">
        <v>19</v>
      </c>
      <c r="N8" s="90"/>
      <c r="O8" s="90"/>
      <c r="P8" s="91"/>
      <c r="Q8" s="92"/>
      <c r="R8" s="39"/>
      <c r="S8" s="2"/>
      <c r="T8" s="111" t="s">
        <v>23</v>
      </c>
      <c r="U8" s="112" t="s">
        <v>24</v>
      </c>
      <c r="V8" s="112" t="s">
        <v>24</v>
      </c>
      <c r="W8" s="11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81"/>
      <c r="BD8" s="29"/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130" t="s">
        <v>28</v>
      </c>
      <c r="N9" s="130" t="s">
        <v>17</v>
      </c>
      <c r="O9" s="130" t="s">
        <v>32</v>
      </c>
      <c r="P9" s="130" t="s">
        <v>26</v>
      </c>
      <c r="Q9" s="131" t="s">
        <v>9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40" t="s">
        <v>28</v>
      </c>
      <c r="Z9" s="142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0" t="s">
        <v>16</v>
      </c>
      <c r="K10" s="130" t="s">
        <v>19</v>
      </c>
      <c r="L10" s="130" t="s">
        <v>16</v>
      </c>
      <c r="M10" s="130" t="s">
        <v>9</v>
      </c>
      <c r="N10" s="93"/>
      <c r="O10" s="90"/>
      <c r="P10" s="90"/>
      <c r="Q10" s="97"/>
      <c r="R10" s="39"/>
      <c r="S10" s="2"/>
      <c r="T10" s="141" t="s">
        <v>28</v>
      </c>
      <c r="U10" s="112" t="s">
        <v>28</v>
      </c>
      <c r="V10" s="140" t="s">
        <v>30</v>
      </c>
      <c r="W10" s="112" t="s">
        <v>30</v>
      </c>
      <c r="X10" s="112" t="s">
        <v>30</v>
      </c>
      <c r="Y10" s="140" t="s">
        <v>32</v>
      </c>
      <c r="Z10" s="142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130" t="s">
        <v>32</v>
      </c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40" t="s">
        <v>19</v>
      </c>
      <c r="Y11" s="140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130" t="s">
        <v>39</v>
      </c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40" t="s">
        <v>16</v>
      </c>
      <c r="W12" s="140" t="s">
        <v>16</v>
      </c>
      <c r="X12" s="112" t="s">
        <v>16</v>
      </c>
      <c r="Y12" s="112" t="s">
        <v>16</v>
      </c>
      <c r="Z12" s="142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130" t="s">
        <v>28</v>
      </c>
      <c r="N13" s="90"/>
      <c r="O13" s="90"/>
      <c r="P13" s="90"/>
      <c r="Q13" s="92"/>
      <c r="R13" s="39"/>
      <c r="S13" s="2"/>
      <c r="T13" s="111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40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40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4" t="s">
        <v>41</v>
      </c>
      <c r="X16" s="114" t="s">
        <v>41</v>
      </c>
      <c r="Y16" s="14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25" t="s">
        <v>45</v>
      </c>
      <c r="U17" s="115" t="s">
        <v>45</v>
      </c>
      <c r="V17" s="169">
        <f>J39</f>
        <v>21</v>
      </c>
      <c r="W17" s="170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71" t="s">
        <v>78</v>
      </c>
      <c r="F18" s="172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157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4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21</v>
      </c>
      <c r="K39" s="4" t="s">
        <v>2</v>
      </c>
      <c r="M39" s="121">
        <f>A40+E40+I40+O40+U40-AB40</f>
        <v>7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7" ht="20.25">
      <c r="A40" s="4">
        <v>2</v>
      </c>
      <c r="E40" s="4">
        <v>2</v>
      </c>
      <c r="F40" s="4">
        <v>1</v>
      </c>
      <c r="L40" s="4">
        <v>3</v>
      </c>
      <c r="M40" s="4">
        <v>1</v>
      </c>
      <c r="N40" s="4">
        <v>2</v>
      </c>
      <c r="O40" s="4">
        <v>2</v>
      </c>
      <c r="P40" s="4">
        <v>2</v>
      </c>
      <c r="R40" s="4">
        <v>1</v>
      </c>
      <c r="T40" s="6">
        <v>1</v>
      </c>
      <c r="U40" s="6">
        <v>1</v>
      </c>
      <c r="V40" s="6">
        <v>1</v>
      </c>
      <c r="X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8</v>
      </c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1</v>
      </c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>
        <v>1</v>
      </c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2</v>
      </c>
      <c r="M70" s="11">
        <v>1</v>
      </c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379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3" t="s">
        <v>54</v>
      </c>
      <c r="U2" s="164"/>
      <c r="V2" s="164"/>
      <c r="W2" s="164"/>
      <c r="X2" s="164"/>
      <c r="Y2" s="164"/>
      <c r="Z2" s="165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6" t="s">
        <v>0</v>
      </c>
      <c r="BB2" s="167"/>
      <c r="BC2" s="167"/>
      <c r="BD2" s="168"/>
      <c r="BE2" s="1"/>
      <c r="BF2" s="1"/>
      <c r="BG2" s="166" t="s">
        <v>0</v>
      </c>
      <c r="BH2" s="167"/>
      <c r="BI2" s="167"/>
      <c r="BJ2" s="168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8" t="s">
        <v>9</v>
      </c>
      <c r="U3" s="13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76</v>
      </c>
      <c r="BC3" s="80" t="s">
        <v>184</v>
      </c>
      <c r="BD3" s="26">
        <v>8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76</v>
      </c>
      <c r="BC4" s="81" t="s">
        <v>185</v>
      </c>
      <c r="BD4" s="29">
        <v>5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1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65</v>
      </c>
      <c r="BC5" s="81" t="s">
        <v>186</v>
      </c>
      <c r="BD5" s="29">
        <v>94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40" t="s">
        <v>17</v>
      </c>
      <c r="V6" s="140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187</v>
      </c>
      <c r="BC6" s="81" t="s">
        <v>188</v>
      </c>
      <c r="BD6" s="29">
        <v>9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40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117</v>
      </c>
      <c r="BC7" s="81" t="s">
        <v>189</v>
      </c>
      <c r="BD7" s="29">
        <v>3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130" t="s">
        <v>16</v>
      </c>
      <c r="M8" s="90"/>
      <c r="N8" s="90"/>
      <c r="O8" s="90"/>
      <c r="P8" s="91"/>
      <c r="Q8" s="92"/>
      <c r="R8" s="39"/>
      <c r="S8" s="2"/>
      <c r="T8" s="111" t="s">
        <v>23</v>
      </c>
      <c r="U8" s="112" t="s">
        <v>24</v>
      </c>
      <c r="V8" s="112" t="s">
        <v>24</v>
      </c>
      <c r="W8" s="11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102</v>
      </c>
      <c r="BC8" s="81" t="s">
        <v>191</v>
      </c>
      <c r="BD8" s="29">
        <v>0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130" t="s">
        <v>41</v>
      </c>
      <c r="L9" s="130" t="s">
        <v>19</v>
      </c>
      <c r="M9" s="130" t="s">
        <v>28</v>
      </c>
      <c r="N9" s="147" t="s">
        <v>9</v>
      </c>
      <c r="O9" s="130" t="s">
        <v>32</v>
      </c>
      <c r="P9" s="130" t="s">
        <v>26</v>
      </c>
      <c r="Q9" s="131" t="s">
        <v>9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40" t="s">
        <v>28</v>
      </c>
      <c r="Z9" s="142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0" t="s">
        <v>28</v>
      </c>
      <c r="K10" s="130" t="s">
        <v>39</v>
      </c>
      <c r="L10" s="130" t="s">
        <v>16</v>
      </c>
      <c r="M10" s="130" t="s">
        <v>17</v>
      </c>
      <c r="N10" s="93"/>
      <c r="O10" s="90"/>
      <c r="P10" s="130" t="s">
        <v>19</v>
      </c>
      <c r="Q10" s="97"/>
      <c r="R10" s="39"/>
      <c r="S10" s="2"/>
      <c r="T10" s="141" t="s">
        <v>28</v>
      </c>
      <c r="U10" s="112" t="s">
        <v>28</v>
      </c>
      <c r="V10" s="140" t="s">
        <v>30</v>
      </c>
      <c r="W10" s="112" t="s">
        <v>30</v>
      </c>
      <c r="X10" s="112" t="s">
        <v>30</v>
      </c>
      <c r="Y10" s="140" t="s">
        <v>32</v>
      </c>
      <c r="Z10" s="142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130" t="s">
        <v>32</v>
      </c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40" t="s">
        <v>19</v>
      </c>
      <c r="Y11" s="140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40" t="s">
        <v>16</v>
      </c>
      <c r="W12" s="140" t="s">
        <v>16</v>
      </c>
      <c r="X12" s="112" t="s">
        <v>16</v>
      </c>
      <c r="Y12" s="112" t="s">
        <v>16</v>
      </c>
      <c r="Z12" s="142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11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40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40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4" t="s">
        <v>41</v>
      </c>
      <c r="X16" s="114" t="s">
        <v>41</v>
      </c>
      <c r="Y16" s="14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43" t="s">
        <v>45</v>
      </c>
      <c r="U17" s="115" t="s">
        <v>45</v>
      </c>
      <c r="V17" s="169">
        <f>J39</f>
        <v>21</v>
      </c>
      <c r="W17" s="170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71" t="s">
        <v>84</v>
      </c>
      <c r="F18" s="172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190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6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21</v>
      </c>
      <c r="K39" s="4" t="s">
        <v>2</v>
      </c>
      <c r="M39" s="121">
        <f>A40+E40+I40+O40+U40-AB40</f>
        <v>7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7" ht="20.25">
      <c r="A40" s="4">
        <v>2</v>
      </c>
      <c r="E40" s="4">
        <v>2</v>
      </c>
      <c r="F40" s="4">
        <v>1</v>
      </c>
      <c r="L40" s="4">
        <v>3</v>
      </c>
      <c r="M40" s="4">
        <v>1</v>
      </c>
      <c r="N40" s="4">
        <v>2</v>
      </c>
      <c r="O40" s="4">
        <v>2</v>
      </c>
      <c r="P40" s="4">
        <v>2</v>
      </c>
      <c r="R40" s="4">
        <v>1</v>
      </c>
      <c r="T40" s="6">
        <v>1</v>
      </c>
      <c r="U40" s="6">
        <v>1</v>
      </c>
      <c r="V40" s="6">
        <v>1</v>
      </c>
      <c r="X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>
        <v>2</v>
      </c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8</v>
      </c>
      <c r="L69" s="11">
        <v>1</v>
      </c>
      <c r="M69" s="11">
        <v>1</v>
      </c>
      <c r="N69" s="11">
        <v>0</v>
      </c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2</v>
      </c>
      <c r="M70" s="11">
        <v>1</v>
      </c>
      <c r="N70" s="11"/>
      <c r="O70" s="11"/>
      <c r="P70" s="11">
        <v>1</v>
      </c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>
        <v>1</v>
      </c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380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3" t="s">
        <v>54</v>
      </c>
      <c r="U2" s="164"/>
      <c r="V2" s="164"/>
      <c r="W2" s="164"/>
      <c r="X2" s="164"/>
      <c r="Y2" s="164"/>
      <c r="Z2" s="165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6" t="s">
        <v>0</v>
      </c>
      <c r="BB2" s="167"/>
      <c r="BC2" s="167"/>
      <c r="BD2" s="168"/>
      <c r="BE2" s="1"/>
      <c r="BF2" s="1"/>
      <c r="BG2" s="166" t="s">
        <v>0</v>
      </c>
      <c r="BH2" s="167"/>
      <c r="BI2" s="167"/>
      <c r="BJ2" s="168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8" t="s">
        <v>9</v>
      </c>
      <c r="U3" s="13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129</v>
      </c>
      <c r="BC3" s="80" t="s">
        <v>130</v>
      </c>
      <c r="BD3" s="26">
        <v>94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107</v>
      </c>
      <c r="BC4" s="81" t="s">
        <v>131</v>
      </c>
      <c r="BD4" s="29">
        <v>4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1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133</v>
      </c>
      <c r="BC5" s="81" t="s">
        <v>132</v>
      </c>
      <c r="BD5" s="29">
        <v>2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40" t="s">
        <v>17</v>
      </c>
      <c r="V6" s="140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109</v>
      </c>
      <c r="BC6" s="81" t="s">
        <v>134</v>
      </c>
      <c r="BD6" s="29">
        <v>428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40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112</v>
      </c>
      <c r="BC7" s="81" t="s">
        <v>75</v>
      </c>
      <c r="BD7" s="29">
        <v>11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11" t="s">
        <v>23</v>
      </c>
      <c r="U8" s="112" t="s">
        <v>24</v>
      </c>
      <c r="V8" s="112" t="s">
        <v>24</v>
      </c>
      <c r="W8" s="11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112</v>
      </c>
      <c r="BC8" s="81" t="s">
        <v>135</v>
      </c>
      <c r="BD8" s="29">
        <v>7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40" t="s">
        <v>28</v>
      </c>
      <c r="Z9" s="142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136</v>
      </c>
      <c r="BC9" s="81" t="s">
        <v>89</v>
      </c>
      <c r="BD9" s="29">
        <v>3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0" t="s">
        <v>31</v>
      </c>
      <c r="K10" s="90"/>
      <c r="L10" s="90"/>
      <c r="M10" s="90"/>
      <c r="N10" s="93"/>
      <c r="O10" s="90"/>
      <c r="P10" s="90"/>
      <c r="Q10" s="97"/>
      <c r="R10" s="39"/>
      <c r="S10" s="2"/>
      <c r="T10" s="141" t="s">
        <v>28</v>
      </c>
      <c r="U10" s="112" t="s">
        <v>28</v>
      </c>
      <c r="V10" s="140" t="s">
        <v>30</v>
      </c>
      <c r="W10" s="112" t="s">
        <v>30</v>
      </c>
      <c r="X10" s="112" t="s">
        <v>30</v>
      </c>
      <c r="Y10" s="140" t="s">
        <v>32</v>
      </c>
      <c r="Z10" s="142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137</v>
      </c>
      <c r="BC10" s="81" t="s">
        <v>89</v>
      </c>
      <c r="BD10" s="29">
        <v>2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130" t="s">
        <v>28</v>
      </c>
      <c r="J11" s="130" t="s">
        <v>17</v>
      </c>
      <c r="K11" s="93"/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40" t="s">
        <v>19</v>
      </c>
      <c r="Y11" s="140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130" t="s">
        <v>32</v>
      </c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40" t="s">
        <v>16</v>
      </c>
      <c r="W12" s="140" t="s">
        <v>16</v>
      </c>
      <c r="X12" s="112" t="s">
        <v>16</v>
      </c>
      <c r="Y12" s="112" t="s">
        <v>16</v>
      </c>
      <c r="Z12" s="142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130" t="s">
        <v>19</v>
      </c>
      <c r="K13" s="90"/>
      <c r="L13" s="90"/>
      <c r="M13" s="89"/>
      <c r="N13" s="90"/>
      <c r="O13" s="90"/>
      <c r="P13" s="90"/>
      <c r="Q13" s="92"/>
      <c r="R13" s="39"/>
      <c r="S13" s="2"/>
      <c r="T13" s="111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130" t="s">
        <v>41</v>
      </c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40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130" t="s">
        <v>16</v>
      </c>
      <c r="J15" s="130" t="s">
        <v>9</v>
      </c>
      <c r="K15" s="130" t="s">
        <v>16</v>
      </c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40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130" t="s">
        <v>28</v>
      </c>
      <c r="F16" s="90"/>
      <c r="G16" s="90"/>
      <c r="H16" s="91"/>
      <c r="I16" s="130" t="s">
        <v>39</v>
      </c>
      <c r="J16" s="130" t="s">
        <v>26</v>
      </c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4" t="s">
        <v>41</v>
      </c>
      <c r="X16" s="114" t="s">
        <v>41</v>
      </c>
      <c r="Y16" s="14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137" t="s">
        <v>20</v>
      </c>
      <c r="D17" s="135" t="s">
        <v>28</v>
      </c>
      <c r="E17" s="135" t="s">
        <v>17</v>
      </c>
      <c r="F17" s="135" t="s">
        <v>42</v>
      </c>
      <c r="G17" s="145" t="s">
        <v>24</v>
      </c>
      <c r="H17" s="135" t="s">
        <v>19</v>
      </c>
      <c r="I17" s="135" t="s">
        <v>32</v>
      </c>
      <c r="J17" s="135" t="s">
        <v>9</v>
      </c>
      <c r="K17" s="135" t="s">
        <v>30</v>
      </c>
      <c r="L17" s="99"/>
      <c r="M17" s="99"/>
      <c r="N17" s="100"/>
      <c r="O17" s="99"/>
      <c r="P17" s="99"/>
      <c r="Q17" s="102"/>
      <c r="R17" s="39"/>
      <c r="S17" s="2"/>
      <c r="T17" s="143" t="s">
        <v>45</v>
      </c>
      <c r="U17" s="115" t="s">
        <v>45</v>
      </c>
      <c r="V17" s="169">
        <f>J39</f>
        <v>21</v>
      </c>
      <c r="W17" s="170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71" t="s">
        <v>115</v>
      </c>
      <c r="F18" s="172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198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173">
        <v>-20</v>
      </c>
      <c r="P20" s="174"/>
      <c r="Q20" s="17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8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21</v>
      </c>
      <c r="K39" s="4" t="s">
        <v>2</v>
      </c>
      <c r="M39" s="121">
        <f>A40+E40+I40+O40+U40-AB40</f>
        <v>7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7" ht="20.25">
      <c r="A40" s="4">
        <v>2</v>
      </c>
      <c r="E40" s="4">
        <v>2</v>
      </c>
      <c r="F40" s="4">
        <v>1</v>
      </c>
      <c r="L40" s="4">
        <v>3</v>
      </c>
      <c r="M40" s="4">
        <v>1</v>
      </c>
      <c r="N40" s="4">
        <v>2</v>
      </c>
      <c r="O40" s="4">
        <v>2</v>
      </c>
      <c r="P40" s="4">
        <v>2</v>
      </c>
      <c r="R40" s="4">
        <v>1</v>
      </c>
      <c r="T40" s="6">
        <v>1</v>
      </c>
      <c r="U40" s="6">
        <v>1</v>
      </c>
      <c r="V40" s="6">
        <v>1</v>
      </c>
      <c r="X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/>
      <c r="J55" s="11"/>
      <c r="K55" s="11"/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>
        <v>1</v>
      </c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>
        <v>8</v>
      </c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>
        <v>2</v>
      </c>
      <c r="J75" s="11">
        <v>1</v>
      </c>
      <c r="K75" s="11">
        <v>2</v>
      </c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>
        <v>1</v>
      </c>
      <c r="F76" s="11"/>
      <c r="G76" s="11"/>
      <c r="H76" s="11"/>
      <c r="I76" s="11">
        <v>1</v>
      </c>
      <c r="J76" s="11">
        <v>1</v>
      </c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8</v>
      </c>
      <c r="D77" s="14">
        <v>1</v>
      </c>
      <c r="E77" s="14">
        <v>1</v>
      </c>
      <c r="F77" s="14">
        <v>10</v>
      </c>
      <c r="G77" s="14">
        <v>0</v>
      </c>
      <c r="H77" s="14">
        <v>1</v>
      </c>
      <c r="I77" s="14">
        <v>1</v>
      </c>
      <c r="J77" s="14">
        <v>1</v>
      </c>
      <c r="K77" s="14">
        <v>4</v>
      </c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6">
    <mergeCell ref="T2:Z2"/>
    <mergeCell ref="BA2:BD2"/>
    <mergeCell ref="BG2:BJ2"/>
    <mergeCell ref="V17:W17"/>
    <mergeCell ref="E18:F18"/>
    <mergeCell ref="O20:Q20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G15" sqref="G15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381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3" t="s">
        <v>54</v>
      </c>
      <c r="U2" s="164"/>
      <c r="V2" s="164"/>
      <c r="W2" s="164"/>
      <c r="X2" s="164"/>
      <c r="Y2" s="164"/>
      <c r="Z2" s="165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6" t="s">
        <v>0</v>
      </c>
      <c r="BB2" s="167"/>
      <c r="BC2" s="167"/>
      <c r="BD2" s="168"/>
      <c r="BE2" s="1"/>
      <c r="BF2" s="1"/>
      <c r="BG2" s="166" t="s">
        <v>0</v>
      </c>
      <c r="BH2" s="167"/>
      <c r="BI2" s="167"/>
      <c r="BJ2" s="168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32" t="s">
        <v>20</v>
      </c>
      <c r="R3" s="39"/>
      <c r="S3" s="2"/>
      <c r="T3" s="138" t="s">
        <v>9</v>
      </c>
      <c r="U3" s="13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61</v>
      </c>
      <c r="BC3" s="80" t="s">
        <v>93</v>
      </c>
      <c r="BD3" s="26">
        <v>102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31" t="s">
        <v>28</v>
      </c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61</v>
      </c>
      <c r="BC4" s="81" t="s">
        <v>106</v>
      </c>
      <c r="BD4" s="29">
        <v>19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31" t="s">
        <v>17</v>
      </c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1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192</v>
      </c>
      <c r="BC5" s="81" t="s">
        <v>108</v>
      </c>
      <c r="BD5" s="29">
        <v>4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131" t="s">
        <v>42</v>
      </c>
      <c r="R6" s="39"/>
      <c r="S6" s="2"/>
      <c r="T6" s="111" t="s">
        <v>14</v>
      </c>
      <c r="U6" s="140" t="s">
        <v>17</v>
      </c>
      <c r="V6" s="140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102</v>
      </c>
      <c r="BC6" s="81" t="s">
        <v>103</v>
      </c>
      <c r="BD6" s="29">
        <v>407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146" t="s">
        <v>24</v>
      </c>
      <c r="R7" s="39"/>
      <c r="S7" s="2"/>
      <c r="T7" s="111" t="s">
        <v>17</v>
      </c>
      <c r="U7" s="112" t="s">
        <v>17</v>
      </c>
      <c r="V7" s="112" t="s">
        <v>17</v>
      </c>
      <c r="W7" s="140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94</v>
      </c>
      <c r="BC7" s="81" t="s">
        <v>100</v>
      </c>
      <c r="BD7" s="29">
        <v>7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130" t="s">
        <v>16</v>
      </c>
      <c r="Q8" s="131" t="s">
        <v>39</v>
      </c>
      <c r="R8" s="39"/>
      <c r="S8" s="2"/>
      <c r="T8" s="111" t="s">
        <v>23</v>
      </c>
      <c r="U8" s="112" t="s">
        <v>24</v>
      </c>
      <c r="V8" s="112" t="s">
        <v>24</v>
      </c>
      <c r="W8" s="11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98</v>
      </c>
      <c r="BC8" s="81" t="s">
        <v>99</v>
      </c>
      <c r="BD8" s="29">
        <v>15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130" t="s">
        <v>28</v>
      </c>
      <c r="P9" s="130" t="s">
        <v>9</v>
      </c>
      <c r="Q9" s="131" t="s">
        <v>32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40" t="s">
        <v>28</v>
      </c>
      <c r="Z9" s="142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66</v>
      </c>
      <c r="BC9" s="81" t="s">
        <v>100</v>
      </c>
      <c r="BD9" s="29">
        <v>4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130" t="s">
        <v>16</v>
      </c>
      <c r="J10" s="130" t="s">
        <v>31</v>
      </c>
      <c r="K10" s="130" t="s">
        <v>19</v>
      </c>
      <c r="L10" s="130" t="s">
        <v>30</v>
      </c>
      <c r="M10" s="130" t="s">
        <v>19</v>
      </c>
      <c r="N10" s="130" t="s">
        <v>41</v>
      </c>
      <c r="O10" s="130" t="s">
        <v>9</v>
      </c>
      <c r="P10" s="130" t="s">
        <v>26</v>
      </c>
      <c r="Q10" s="131" t="s">
        <v>17</v>
      </c>
      <c r="R10" s="39"/>
      <c r="S10" s="2"/>
      <c r="T10" s="141" t="s">
        <v>28</v>
      </c>
      <c r="U10" s="112" t="s">
        <v>28</v>
      </c>
      <c r="V10" s="140" t="s">
        <v>30</v>
      </c>
      <c r="W10" s="112" t="s">
        <v>30</v>
      </c>
      <c r="X10" s="112" t="s">
        <v>30</v>
      </c>
      <c r="Y10" s="140" t="s">
        <v>32</v>
      </c>
      <c r="Z10" s="142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101</v>
      </c>
      <c r="BC10" s="81" t="s">
        <v>77</v>
      </c>
      <c r="BD10" s="29">
        <v>3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130" t="s">
        <v>28</v>
      </c>
      <c r="L11" s="90"/>
      <c r="M11" s="90"/>
      <c r="N11" s="90"/>
      <c r="O11" s="130" t="s">
        <v>32</v>
      </c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40" t="s">
        <v>19</v>
      </c>
      <c r="Y11" s="140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40" t="s">
        <v>16</v>
      </c>
      <c r="W12" s="140" t="s">
        <v>16</v>
      </c>
      <c r="X12" s="112" t="s">
        <v>16</v>
      </c>
      <c r="Y12" s="112" t="s">
        <v>16</v>
      </c>
      <c r="Z12" s="142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11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40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40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4" t="s">
        <v>41</v>
      </c>
      <c r="X16" s="114" t="s">
        <v>41</v>
      </c>
      <c r="Y16" s="14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43" t="s">
        <v>45</v>
      </c>
      <c r="U17" s="115" t="s">
        <v>45</v>
      </c>
      <c r="V17" s="169">
        <f>J39</f>
        <v>21</v>
      </c>
      <c r="W17" s="170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71" t="s">
        <v>115</v>
      </c>
      <c r="F18" s="172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114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8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21</v>
      </c>
      <c r="K39" s="4" t="s">
        <v>2</v>
      </c>
      <c r="M39" s="121">
        <f>A40+E40+I40+O40+U40-AB40</f>
        <v>7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7" ht="20.25">
      <c r="A40" s="4">
        <v>2</v>
      </c>
      <c r="E40" s="4">
        <v>2</v>
      </c>
      <c r="F40" s="4">
        <v>1</v>
      </c>
      <c r="L40" s="4">
        <v>3</v>
      </c>
      <c r="M40" s="4">
        <v>1</v>
      </c>
      <c r="N40" s="4">
        <v>2</v>
      </c>
      <c r="O40" s="4">
        <v>2</v>
      </c>
      <c r="P40" s="4">
        <v>2</v>
      </c>
      <c r="R40" s="4">
        <v>1</v>
      </c>
      <c r="T40" s="6">
        <v>1</v>
      </c>
      <c r="U40" s="6">
        <v>1</v>
      </c>
      <c r="V40" s="6">
        <v>1</v>
      </c>
      <c r="X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0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>
        <v>2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2</v>
      </c>
      <c r="J70" s="11">
        <v>1</v>
      </c>
      <c r="K70" s="11">
        <v>1</v>
      </c>
      <c r="L70" s="11">
        <v>4</v>
      </c>
      <c r="M70" s="11">
        <v>1</v>
      </c>
      <c r="N70" s="11">
        <v>8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1</v>
      </c>
      <c r="L71" s="11"/>
      <c r="M71" s="11"/>
      <c r="N71" s="11"/>
      <c r="O71" s="11">
        <v>1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BC21" sqref="BC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383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3" t="s">
        <v>54</v>
      </c>
      <c r="U2" s="164"/>
      <c r="V2" s="164"/>
      <c r="W2" s="164"/>
      <c r="X2" s="164"/>
      <c r="Y2" s="164"/>
      <c r="Z2" s="165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6" t="s">
        <v>0</v>
      </c>
      <c r="BB2" s="167"/>
      <c r="BC2" s="167"/>
      <c r="BD2" s="168"/>
      <c r="BE2" s="1"/>
      <c r="BF2" s="1"/>
      <c r="BG2" s="166" t="s">
        <v>0</v>
      </c>
      <c r="BH2" s="167"/>
      <c r="BI2" s="167"/>
      <c r="BJ2" s="168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133" t="s">
        <v>19</v>
      </c>
      <c r="Q3" s="132" t="s">
        <v>20</v>
      </c>
      <c r="R3" s="39"/>
      <c r="S3" s="2"/>
      <c r="T3" s="138" t="s">
        <v>9</v>
      </c>
      <c r="U3" s="13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76</v>
      </c>
      <c r="BC3" s="80" t="s">
        <v>219</v>
      </c>
      <c r="BD3" s="26">
        <v>14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31" t="s">
        <v>28</v>
      </c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220</v>
      </c>
      <c r="BC4" s="81" t="s">
        <v>221</v>
      </c>
      <c r="BD4" s="29">
        <v>9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31" t="s">
        <v>17</v>
      </c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1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96</v>
      </c>
      <c r="BC5" s="81" t="s">
        <v>195</v>
      </c>
      <c r="BD5" s="29">
        <v>10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131" t="s">
        <v>42</v>
      </c>
      <c r="R6" s="39"/>
      <c r="S6" s="2"/>
      <c r="T6" s="111" t="s">
        <v>14</v>
      </c>
      <c r="U6" s="140" t="s">
        <v>17</v>
      </c>
      <c r="V6" s="140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102</v>
      </c>
      <c r="BC6" s="81" t="s">
        <v>222</v>
      </c>
      <c r="BD6" s="29">
        <v>356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146" t="s">
        <v>24</v>
      </c>
      <c r="R7" s="39"/>
      <c r="S7" s="2"/>
      <c r="T7" s="111" t="s">
        <v>17</v>
      </c>
      <c r="U7" s="112" t="s">
        <v>17</v>
      </c>
      <c r="V7" s="112" t="s">
        <v>17</v>
      </c>
      <c r="W7" s="140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98</v>
      </c>
      <c r="BC7" s="81" t="s">
        <v>223</v>
      </c>
      <c r="BD7" s="29">
        <v>19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130" t="s">
        <v>32</v>
      </c>
      <c r="Q8" s="131" t="s">
        <v>19</v>
      </c>
      <c r="R8" s="39"/>
      <c r="S8" s="2"/>
      <c r="T8" s="111" t="s">
        <v>23</v>
      </c>
      <c r="U8" s="112" t="s">
        <v>24</v>
      </c>
      <c r="V8" s="112" t="s">
        <v>24</v>
      </c>
      <c r="W8" s="11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224</v>
      </c>
      <c r="BC8" s="81" t="s">
        <v>225</v>
      </c>
      <c r="BD8" s="29">
        <v>9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130" t="s">
        <v>30</v>
      </c>
      <c r="M9" s="90"/>
      <c r="N9" s="130" t="s">
        <v>16</v>
      </c>
      <c r="O9" s="130" t="s">
        <v>28</v>
      </c>
      <c r="P9" s="130" t="s">
        <v>17</v>
      </c>
      <c r="Q9" s="131" t="s">
        <v>32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40" t="s">
        <v>28</v>
      </c>
      <c r="Z9" s="142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226</v>
      </c>
      <c r="BC9" s="81" t="s">
        <v>68</v>
      </c>
      <c r="BD9" s="29">
        <v>5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0" t="s">
        <v>16</v>
      </c>
      <c r="K10" s="130" t="s">
        <v>28</v>
      </c>
      <c r="L10" s="130" t="s">
        <v>39</v>
      </c>
      <c r="M10" s="130" t="s">
        <v>26</v>
      </c>
      <c r="N10" s="130" t="s">
        <v>9</v>
      </c>
      <c r="O10" s="90"/>
      <c r="P10" s="130" t="s">
        <v>41</v>
      </c>
      <c r="Q10" s="131" t="s">
        <v>9</v>
      </c>
      <c r="R10" s="39"/>
      <c r="S10" s="2"/>
      <c r="T10" s="141" t="s">
        <v>28</v>
      </c>
      <c r="U10" s="112" t="s">
        <v>28</v>
      </c>
      <c r="V10" s="140" t="s">
        <v>30</v>
      </c>
      <c r="W10" s="112" t="s">
        <v>30</v>
      </c>
      <c r="X10" s="112" t="s">
        <v>30</v>
      </c>
      <c r="Y10" s="140" t="s">
        <v>32</v>
      </c>
      <c r="Z10" s="142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131" t="s">
        <v>31</v>
      </c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40" t="s">
        <v>19</v>
      </c>
      <c r="Y11" s="140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40" t="s">
        <v>16</v>
      </c>
      <c r="W12" s="140" t="s">
        <v>16</v>
      </c>
      <c r="X12" s="112" t="s">
        <v>16</v>
      </c>
      <c r="Y12" s="112" t="s">
        <v>16</v>
      </c>
      <c r="Z12" s="142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11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40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40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4" t="s">
        <v>41</v>
      </c>
      <c r="X16" s="114" t="s">
        <v>41</v>
      </c>
      <c r="Y16" s="14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43" t="s">
        <v>45</v>
      </c>
      <c r="U17" s="115" t="s">
        <v>45</v>
      </c>
      <c r="V17" s="169">
        <f>J39</f>
        <v>21</v>
      </c>
      <c r="W17" s="170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71" t="s">
        <v>105</v>
      </c>
      <c r="F18" s="172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227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21</v>
      </c>
      <c r="K39" s="4" t="s">
        <v>2</v>
      </c>
      <c r="M39" s="121">
        <f>A40+E40+I40+O40+U40-AB40</f>
        <v>7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7" ht="20.25">
      <c r="A40" s="4">
        <v>2</v>
      </c>
      <c r="E40" s="4">
        <v>2</v>
      </c>
      <c r="F40" s="4">
        <v>1</v>
      </c>
      <c r="L40" s="4">
        <v>3</v>
      </c>
      <c r="M40" s="4">
        <v>1</v>
      </c>
      <c r="N40" s="4">
        <v>2</v>
      </c>
      <c r="O40" s="4">
        <v>2</v>
      </c>
      <c r="P40" s="4">
        <v>2</v>
      </c>
      <c r="R40" s="4">
        <v>1</v>
      </c>
      <c r="T40" s="6">
        <v>1</v>
      </c>
      <c r="U40" s="6">
        <v>1</v>
      </c>
      <c r="V40" s="6">
        <v>1</v>
      </c>
      <c r="X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>
        <v>1</v>
      </c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0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>
        <v>1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>
        <v>4</v>
      </c>
      <c r="M69" s="11"/>
      <c r="N69" s="11">
        <v>2</v>
      </c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1</v>
      </c>
      <c r="M70" s="11">
        <v>1</v>
      </c>
      <c r="N70" s="11">
        <v>1</v>
      </c>
      <c r="O70" s="11"/>
      <c r="P70" s="11">
        <v>8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BD5" sqref="BD5:BD6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353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3" t="s">
        <v>54</v>
      </c>
      <c r="U2" s="164"/>
      <c r="V2" s="164"/>
      <c r="W2" s="164"/>
      <c r="X2" s="164"/>
      <c r="Y2" s="164"/>
      <c r="Z2" s="165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6" t="s">
        <v>0</v>
      </c>
      <c r="BB2" s="167"/>
      <c r="BC2" s="167"/>
      <c r="BD2" s="168"/>
      <c r="BE2" s="1"/>
      <c r="BF2" s="1"/>
      <c r="BG2" s="166" t="s">
        <v>0</v>
      </c>
      <c r="BH2" s="167"/>
      <c r="BI2" s="167"/>
      <c r="BJ2" s="168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32" t="s">
        <v>20</v>
      </c>
      <c r="R3" s="39"/>
      <c r="S3" s="2"/>
      <c r="T3" s="138" t="s">
        <v>9</v>
      </c>
      <c r="U3" s="13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76</v>
      </c>
      <c r="BC3" s="80" t="s">
        <v>228</v>
      </c>
      <c r="BD3" s="26">
        <v>80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31" t="s">
        <v>28</v>
      </c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192</v>
      </c>
      <c r="BC4" s="81" t="s">
        <v>108</v>
      </c>
      <c r="BD4" s="29">
        <v>4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31" t="s">
        <v>17</v>
      </c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1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102</v>
      </c>
      <c r="BC5" s="81" t="s">
        <v>229</v>
      </c>
      <c r="BD5" s="29">
        <v>392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131" t="s">
        <v>42</v>
      </c>
      <c r="R6" s="39"/>
      <c r="S6" s="2"/>
      <c r="T6" s="111" t="s">
        <v>14</v>
      </c>
      <c r="U6" s="140" t="s">
        <v>17</v>
      </c>
      <c r="V6" s="140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102</v>
      </c>
      <c r="BC6" s="81" t="s">
        <v>134</v>
      </c>
      <c r="BD6" s="29">
        <v>27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146" t="s">
        <v>24</v>
      </c>
      <c r="R7" s="39"/>
      <c r="S7" s="2"/>
      <c r="T7" s="111" t="s">
        <v>17</v>
      </c>
      <c r="U7" s="112" t="s">
        <v>17</v>
      </c>
      <c r="V7" s="112" t="s">
        <v>17</v>
      </c>
      <c r="W7" s="140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94</v>
      </c>
      <c r="BC7" s="81" t="s">
        <v>230</v>
      </c>
      <c r="BD7" s="29">
        <v>11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131" t="s">
        <v>19</v>
      </c>
      <c r="R8" s="39"/>
      <c r="S8" s="2"/>
      <c r="T8" s="111" t="s">
        <v>23</v>
      </c>
      <c r="U8" s="112" t="s">
        <v>24</v>
      </c>
      <c r="V8" s="112" t="s">
        <v>24</v>
      </c>
      <c r="W8" s="11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66</v>
      </c>
      <c r="BC8" s="81" t="s">
        <v>231</v>
      </c>
      <c r="BD8" s="29">
        <v>7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130" t="s">
        <v>16</v>
      </c>
      <c r="P9" s="130" t="s">
        <v>9</v>
      </c>
      <c r="Q9" s="131" t="s">
        <v>32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40" t="s">
        <v>28</v>
      </c>
      <c r="Z9" s="142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101</v>
      </c>
      <c r="BC9" s="81" t="s">
        <v>141</v>
      </c>
      <c r="BD9" s="29">
        <v>3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0" t="s">
        <v>31</v>
      </c>
      <c r="K10" s="130" t="s">
        <v>17</v>
      </c>
      <c r="L10" s="130" t="s">
        <v>41</v>
      </c>
      <c r="M10" s="130" t="s">
        <v>19</v>
      </c>
      <c r="N10" s="130" t="s">
        <v>28</v>
      </c>
      <c r="O10" s="130" t="s">
        <v>39</v>
      </c>
      <c r="P10" s="130" t="s">
        <v>26</v>
      </c>
      <c r="Q10" s="131" t="s">
        <v>9</v>
      </c>
      <c r="R10" s="39"/>
      <c r="S10" s="2"/>
      <c r="T10" s="141" t="s">
        <v>28</v>
      </c>
      <c r="U10" s="112" t="s">
        <v>28</v>
      </c>
      <c r="V10" s="140" t="s">
        <v>30</v>
      </c>
      <c r="W10" s="112" t="s">
        <v>30</v>
      </c>
      <c r="X10" s="112" t="s">
        <v>30</v>
      </c>
      <c r="Y10" s="106" t="s">
        <v>32</v>
      </c>
      <c r="Z10" s="142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130" t="s">
        <v>28</v>
      </c>
      <c r="L11" s="90"/>
      <c r="M11" s="90"/>
      <c r="N11" s="90"/>
      <c r="O11" s="130" t="s">
        <v>16</v>
      </c>
      <c r="P11" s="90"/>
      <c r="Q11" s="131" t="s">
        <v>30</v>
      </c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40" t="s">
        <v>19</v>
      </c>
      <c r="Y11" s="140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40" t="s">
        <v>16</v>
      </c>
      <c r="W12" s="140" t="s">
        <v>16</v>
      </c>
      <c r="X12" s="112" t="s">
        <v>16</v>
      </c>
      <c r="Y12" s="112" t="s">
        <v>16</v>
      </c>
      <c r="Z12" s="142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11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40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40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4" t="s">
        <v>41</v>
      </c>
      <c r="X16" s="114" t="s">
        <v>41</v>
      </c>
      <c r="Y16" s="14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43" t="s">
        <v>45</v>
      </c>
      <c r="U17" s="115" t="s">
        <v>45</v>
      </c>
      <c r="V17" s="169">
        <f>J39</f>
        <v>21</v>
      </c>
      <c r="W17" s="170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71" t="s">
        <v>105</v>
      </c>
      <c r="F18" s="172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232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21</v>
      </c>
      <c r="K39" s="4" t="s">
        <v>2</v>
      </c>
      <c r="M39" s="121">
        <f>A40+E40+I40+O40+U40-AB40</f>
        <v>7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7" ht="20.25">
      <c r="A40" s="4">
        <v>2</v>
      </c>
      <c r="E40" s="4">
        <v>2</v>
      </c>
      <c r="F40" s="4">
        <v>1</v>
      </c>
      <c r="L40" s="4">
        <v>3</v>
      </c>
      <c r="M40" s="4">
        <v>1</v>
      </c>
      <c r="N40" s="4">
        <v>2</v>
      </c>
      <c r="O40" s="4">
        <v>2</v>
      </c>
      <c r="P40" s="4">
        <v>2</v>
      </c>
      <c r="R40" s="4">
        <v>1</v>
      </c>
      <c r="T40" s="6">
        <v>1</v>
      </c>
      <c r="U40" s="6">
        <v>1</v>
      </c>
      <c r="V40" s="6">
        <v>1</v>
      </c>
      <c r="X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0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2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8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1</v>
      </c>
      <c r="L71" s="11"/>
      <c r="M71" s="11"/>
      <c r="N71" s="11"/>
      <c r="O71" s="11">
        <v>2</v>
      </c>
      <c r="P71" s="11"/>
      <c r="Q71" s="12">
        <v>4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384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3" t="s">
        <v>54</v>
      </c>
      <c r="U2" s="164"/>
      <c r="V2" s="164"/>
      <c r="W2" s="164"/>
      <c r="X2" s="164"/>
      <c r="Y2" s="164"/>
      <c r="Z2" s="165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6" t="s">
        <v>0</v>
      </c>
      <c r="BB2" s="167"/>
      <c r="BC2" s="167"/>
      <c r="BD2" s="168"/>
      <c r="BE2" s="1"/>
      <c r="BF2" s="1"/>
      <c r="BG2" s="166" t="s">
        <v>0</v>
      </c>
      <c r="BH2" s="167"/>
      <c r="BI2" s="167"/>
      <c r="BJ2" s="168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32" t="s">
        <v>20</v>
      </c>
      <c r="R3" s="39"/>
      <c r="S3" s="2"/>
      <c r="T3" s="138" t="s">
        <v>9</v>
      </c>
      <c r="U3" s="13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61</v>
      </c>
      <c r="BC3" s="80" t="s">
        <v>93</v>
      </c>
      <c r="BD3" s="26">
        <v>102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31" t="s">
        <v>28</v>
      </c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61</v>
      </c>
      <c r="BC4" s="81" t="s">
        <v>106</v>
      </c>
      <c r="BD4" s="29">
        <v>19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130" t="s">
        <v>28</v>
      </c>
      <c r="Q5" s="131" t="s">
        <v>17</v>
      </c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1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192</v>
      </c>
      <c r="BC5" s="81" t="s">
        <v>108</v>
      </c>
      <c r="BD5" s="29">
        <v>4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131" t="s">
        <v>42</v>
      </c>
      <c r="R6" s="39"/>
      <c r="S6" s="2"/>
      <c r="T6" s="111" t="s">
        <v>14</v>
      </c>
      <c r="U6" s="140" t="s">
        <v>17</v>
      </c>
      <c r="V6" s="140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102</v>
      </c>
      <c r="BC6" s="81" t="s">
        <v>103</v>
      </c>
      <c r="BD6" s="29">
        <v>407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146" t="s">
        <v>24</v>
      </c>
      <c r="R7" s="39"/>
      <c r="S7" s="2"/>
      <c r="T7" s="111" t="s">
        <v>17</v>
      </c>
      <c r="U7" s="112" t="s">
        <v>17</v>
      </c>
      <c r="V7" s="112" t="s">
        <v>17</v>
      </c>
      <c r="W7" s="140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94</v>
      </c>
      <c r="BC7" s="81" t="s">
        <v>230</v>
      </c>
      <c r="BD7" s="29">
        <v>11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131" t="s">
        <v>39</v>
      </c>
      <c r="R8" s="39"/>
      <c r="S8" s="2"/>
      <c r="T8" s="111" t="s">
        <v>23</v>
      </c>
      <c r="U8" s="112" t="s">
        <v>24</v>
      </c>
      <c r="V8" s="112" t="s">
        <v>24</v>
      </c>
      <c r="W8" s="11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66</v>
      </c>
      <c r="BC8" s="81" t="s">
        <v>230</v>
      </c>
      <c r="BD8" s="29">
        <v>5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130" t="s">
        <v>16</v>
      </c>
      <c r="P9" s="130" t="s">
        <v>9</v>
      </c>
      <c r="Q9" s="131" t="s">
        <v>32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40" t="s">
        <v>28</v>
      </c>
      <c r="Z9" s="142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101</v>
      </c>
      <c r="BC9" s="81" t="s">
        <v>77</v>
      </c>
      <c r="BD9" s="29">
        <v>3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130" t="s">
        <v>16</v>
      </c>
      <c r="J10" s="130" t="s">
        <v>31</v>
      </c>
      <c r="K10" s="130" t="s">
        <v>19</v>
      </c>
      <c r="L10" s="130" t="s">
        <v>30</v>
      </c>
      <c r="M10" s="130" t="s">
        <v>19</v>
      </c>
      <c r="N10" s="130" t="s">
        <v>41</v>
      </c>
      <c r="O10" s="130" t="s">
        <v>9</v>
      </c>
      <c r="P10" s="130" t="s">
        <v>26</v>
      </c>
      <c r="Q10" s="131" t="s">
        <v>17</v>
      </c>
      <c r="R10" s="39"/>
      <c r="S10" s="2"/>
      <c r="T10" s="141" t="s">
        <v>28</v>
      </c>
      <c r="U10" s="112" t="s">
        <v>28</v>
      </c>
      <c r="V10" s="140" t="s">
        <v>30</v>
      </c>
      <c r="W10" s="112" t="s">
        <v>30</v>
      </c>
      <c r="X10" s="112" t="s">
        <v>30</v>
      </c>
      <c r="Y10" s="140" t="s">
        <v>32</v>
      </c>
      <c r="Z10" s="142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269</v>
      </c>
      <c r="BC10" s="81" t="s">
        <v>89</v>
      </c>
      <c r="BD10" s="29">
        <v>2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130" t="s">
        <v>28</v>
      </c>
      <c r="L11" s="90"/>
      <c r="M11" s="90"/>
      <c r="N11" s="90"/>
      <c r="O11" s="130" t="s">
        <v>32</v>
      </c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40" t="s">
        <v>19</v>
      </c>
      <c r="Y11" s="140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40" t="s">
        <v>16</v>
      </c>
      <c r="W12" s="140" t="s">
        <v>16</v>
      </c>
      <c r="X12" s="112" t="s">
        <v>16</v>
      </c>
      <c r="Y12" s="112" t="s">
        <v>16</v>
      </c>
      <c r="Z12" s="142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11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40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40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4" t="s">
        <v>41</v>
      </c>
      <c r="X16" s="114" t="s">
        <v>41</v>
      </c>
      <c r="Y16" s="14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43" t="s">
        <v>45</v>
      </c>
      <c r="U17" s="115" t="s">
        <v>45</v>
      </c>
      <c r="V17" s="169">
        <f>J39</f>
        <v>21</v>
      </c>
      <c r="W17" s="170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71" t="s">
        <v>115</v>
      </c>
      <c r="F18" s="172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270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8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21</v>
      </c>
      <c r="K39" s="4" t="s">
        <v>2</v>
      </c>
      <c r="M39" s="121">
        <f>A40+E40+I40+O40+U40-AB40</f>
        <v>7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7" ht="20.25">
      <c r="A40" s="4">
        <v>2</v>
      </c>
      <c r="E40" s="4">
        <v>2</v>
      </c>
      <c r="F40" s="4">
        <v>1</v>
      </c>
      <c r="L40" s="4">
        <v>3</v>
      </c>
      <c r="M40" s="4">
        <v>1</v>
      </c>
      <c r="N40" s="4">
        <v>2</v>
      </c>
      <c r="O40" s="4">
        <v>2</v>
      </c>
      <c r="P40" s="4">
        <v>2</v>
      </c>
      <c r="R40" s="4">
        <v>1</v>
      </c>
      <c r="T40" s="6">
        <v>1</v>
      </c>
      <c r="U40" s="6">
        <v>1</v>
      </c>
      <c r="V40" s="6">
        <v>1</v>
      </c>
      <c r="X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>
        <v>1</v>
      </c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0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2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2</v>
      </c>
      <c r="J70" s="11">
        <v>1</v>
      </c>
      <c r="K70" s="11">
        <v>1</v>
      </c>
      <c r="L70" s="11">
        <v>4</v>
      </c>
      <c r="M70" s="11">
        <v>1</v>
      </c>
      <c r="N70" s="11">
        <v>8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1</v>
      </c>
      <c r="L71" s="11"/>
      <c r="M71" s="11"/>
      <c r="N71" s="11"/>
      <c r="O71" s="11">
        <v>1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385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3" t="s">
        <v>54</v>
      </c>
      <c r="U2" s="164"/>
      <c r="V2" s="164"/>
      <c r="W2" s="164"/>
      <c r="X2" s="164"/>
      <c r="Y2" s="164"/>
      <c r="Z2" s="165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6" t="s">
        <v>0</v>
      </c>
      <c r="BB2" s="167"/>
      <c r="BC2" s="167"/>
      <c r="BD2" s="168"/>
      <c r="BE2" s="1"/>
      <c r="BF2" s="1"/>
      <c r="BG2" s="166" t="s">
        <v>0</v>
      </c>
      <c r="BH2" s="167"/>
      <c r="BI2" s="167"/>
      <c r="BJ2" s="168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8" t="s">
        <v>9</v>
      </c>
      <c r="U3" s="13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76</v>
      </c>
      <c r="BC3" s="80" t="s">
        <v>265</v>
      </c>
      <c r="BD3" s="26">
        <v>38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220</v>
      </c>
      <c r="BC4" s="81" t="s">
        <v>266</v>
      </c>
      <c r="BD4" s="29">
        <v>10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1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102</v>
      </c>
      <c r="BC5" s="81" t="s">
        <v>267</v>
      </c>
      <c r="BD5" s="29">
        <v>0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40" t="s">
        <v>17</v>
      </c>
      <c r="V6" s="140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101</v>
      </c>
      <c r="BC6" s="81" t="s">
        <v>140</v>
      </c>
      <c r="BD6" s="29">
        <v>5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130" t="s">
        <v>28</v>
      </c>
      <c r="Q7" s="92"/>
      <c r="R7" s="39"/>
      <c r="S7" s="2"/>
      <c r="T7" s="111" t="s">
        <v>17</v>
      </c>
      <c r="U7" s="112" t="s">
        <v>17</v>
      </c>
      <c r="V7" s="112" t="s">
        <v>17</v>
      </c>
      <c r="W7" s="140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67</v>
      </c>
      <c r="BC7" s="81" t="s">
        <v>188</v>
      </c>
      <c r="BD7" s="29">
        <v>7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130" t="s">
        <v>19</v>
      </c>
      <c r="Q8" s="92"/>
      <c r="R8" s="39"/>
      <c r="S8" s="2"/>
      <c r="T8" s="111" t="s">
        <v>23</v>
      </c>
      <c r="U8" s="112" t="s">
        <v>24</v>
      </c>
      <c r="V8" s="112" t="s">
        <v>24</v>
      </c>
      <c r="W8" s="11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139</v>
      </c>
      <c r="BC8" s="81" t="s">
        <v>131</v>
      </c>
      <c r="BD8" s="29">
        <v>2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130" t="s">
        <v>16</v>
      </c>
      <c r="L9" s="90"/>
      <c r="M9" s="90"/>
      <c r="N9" s="130" t="s">
        <v>9</v>
      </c>
      <c r="O9" s="130" t="s">
        <v>32</v>
      </c>
      <c r="P9" s="130" t="s">
        <v>26</v>
      </c>
      <c r="Q9" s="131" t="s">
        <v>17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40" t="s">
        <v>28</v>
      </c>
      <c r="Z9" s="142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98</v>
      </c>
      <c r="BC9" s="81" t="s">
        <v>70</v>
      </c>
      <c r="BD9" s="29">
        <v>4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0" t="s">
        <v>41</v>
      </c>
      <c r="K10" s="130" t="s">
        <v>19</v>
      </c>
      <c r="L10" s="130" t="s">
        <v>28</v>
      </c>
      <c r="M10" s="130" t="s">
        <v>39</v>
      </c>
      <c r="N10" s="130" t="s">
        <v>30</v>
      </c>
      <c r="O10" s="90"/>
      <c r="P10" s="90"/>
      <c r="Q10" s="97"/>
      <c r="R10" s="39"/>
      <c r="S10" s="2"/>
      <c r="T10" s="141" t="s">
        <v>28</v>
      </c>
      <c r="U10" s="112" t="s">
        <v>28</v>
      </c>
      <c r="V10" s="140" t="s">
        <v>30</v>
      </c>
      <c r="W10" s="112" t="s">
        <v>30</v>
      </c>
      <c r="X10" s="112" t="s">
        <v>30</v>
      </c>
      <c r="Y10" s="140" t="s">
        <v>32</v>
      </c>
      <c r="Z10" s="142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234</v>
      </c>
      <c r="BC10" s="81" t="s">
        <v>268</v>
      </c>
      <c r="BD10" s="29">
        <v>3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130" t="s">
        <v>16</v>
      </c>
      <c r="L11" s="90"/>
      <c r="M11" s="130" t="s">
        <v>32</v>
      </c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40" t="s">
        <v>19</v>
      </c>
      <c r="Y11" s="140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40" t="s">
        <v>16</v>
      </c>
      <c r="W12" s="140" t="s">
        <v>16</v>
      </c>
      <c r="X12" s="112" t="s">
        <v>16</v>
      </c>
      <c r="Y12" s="112" t="s">
        <v>16</v>
      </c>
      <c r="Z12" s="142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11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40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40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4" t="s">
        <v>41</v>
      </c>
      <c r="X16" s="114" t="s">
        <v>41</v>
      </c>
      <c r="Y16" s="14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43" t="s">
        <v>45</v>
      </c>
      <c r="U17" s="115" t="s">
        <v>45</v>
      </c>
      <c r="V17" s="169">
        <f>J39</f>
        <v>21</v>
      </c>
      <c r="W17" s="170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71" t="s">
        <v>115</v>
      </c>
      <c r="F18" s="172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169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8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21</v>
      </c>
      <c r="K39" s="4" t="s">
        <v>2</v>
      </c>
      <c r="M39" s="121">
        <f>A40+E40+I40+O40+U40-AB40</f>
        <v>7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7" ht="20.25">
      <c r="A40" s="4">
        <v>2</v>
      </c>
      <c r="E40" s="4">
        <v>2</v>
      </c>
      <c r="F40" s="4">
        <v>1</v>
      </c>
      <c r="L40" s="4">
        <v>3</v>
      </c>
      <c r="M40" s="4">
        <v>1</v>
      </c>
      <c r="N40" s="4">
        <v>2</v>
      </c>
      <c r="O40" s="4">
        <v>2</v>
      </c>
      <c r="P40" s="4">
        <v>2</v>
      </c>
      <c r="R40" s="4">
        <v>1</v>
      </c>
      <c r="T40" s="6">
        <v>1</v>
      </c>
      <c r="U40" s="6">
        <v>1</v>
      </c>
      <c r="V40" s="6">
        <v>1</v>
      </c>
      <c r="X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>
        <v>1</v>
      </c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>
        <v>1</v>
      </c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2</v>
      </c>
      <c r="L69" s="11"/>
      <c r="M69" s="11"/>
      <c r="N69" s="11">
        <v>1</v>
      </c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8</v>
      </c>
      <c r="K70" s="11">
        <v>1</v>
      </c>
      <c r="L70" s="11">
        <v>1</v>
      </c>
      <c r="M70" s="11">
        <v>1</v>
      </c>
      <c r="N70" s="11">
        <v>4</v>
      </c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2</v>
      </c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386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3" t="s">
        <v>54</v>
      </c>
      <c r="U2" s="164"/>
      <c r="V2" s="164"/>
      <c r="W2" s="164"/>
      <c r="X2" s="164"/>
      <c r="Y2" s="164"/>
      <c r="Z2" s="165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6" t="s">
        <v>0</v>
      </c>
      <c r="BB2" s="167"/>
      <c r="BC2" s="167"/>
      <c r="BD2" s="168"/>
      <c r="BE2" s="1"/>
      <c r="BF2" s="1"/>
      <c r="BG2" s="166" t="s">
        <v>0</v>
      </c>
      <c r="BH2" s="167"/>
      <c r="BI2" s="167"/>
      <c r="BJ2" s="168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8" t="s">
        <v>9</v>
      </c>
      <c r="U3" s="13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129</v>
      </c>
      <c r="BC3" s="80" t="s">
        <v>69</v>
      </c>
      <c r="BD3" s="26">
        <v>6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113</v>
      </c>
      <c r="BC4" s="81" t="s">
        <v>252</v>
      </c>
      <c r="BD4" s="29">
        <v>11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1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66</v>
      </c>
      <c r="BC5" s="81" t="s">
        <v>253</v>
      </c>
      <c r="BD5" s="29">
        <v>19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40" t="s">
        <v>17</v>
      </c>
      <c r="V6" s="140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254</v>
      </c>
      <c r="BC6" s="81" t="s">
        <v>140</v>
      </c>
      <c r="BD6" s="29">
        <v>7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40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94</v>
      </c>
      <c r="BC7" s="81" t="s">
        <v>255</v>
      </c>
      <c r="BD7" s="29">
        <v>9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11" t="s">
        <v>23</v>
      </c>
      <c r="U8" s="112" t="s">
        <v>24</v>
      </c>
      <c r="V8" s="112" t="s">
        <v>24</v>
      </c>
      <c r="W8" s="11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102</v>
      </c>
      <c r="BC8" s="81" t="s">
        <v>256</v>
      </c>
      <c r="BD8" s="29">
        <v>0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130" t="s">
        <v>41</v>
      </c>
      <c r="P9" s="147" t="s">
        <v>24</v>
      </c>
      <c r="Q9" s="131" t="s">
        <v>39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40" t="s">
        <v>28</v>
      </c>
      <c r="Z9" s="142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0" t="s">
        <v>16</v>
      </c>
      <c r="K10" s="90"/>
      <c r="L10" s="90"/>
      <c r="M10" s="90"/>
      <c r="N10" s="93"/>
      <c r="O10" s="130" t="s">
        <v>19</v>
      </c>
      <c r="P10" s="90"/>
      <c r="Q10" s="97"/>
      <c r="R10" s="39"/>
      <c r="S10" s="2"/>
      <c r="T10" s="141" t="s">
        <v>28</v>
      </c>
      <c r="U10" s="112" t="s">
        <v>28</v>
      </c>
      <c r="V10" s="140" t="s">
        <v>30</v>
      </c>
      <c r="W10" s="112" t="s">
        <v>30</v>
      </c>
      <c r="X10" s="112" t="s">
        <v>30</v>
      </c>
      <c r="Y10" s="106" t="s">
        <v>32</v>
      </c>
      <c r="Z10" s="142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130" t="s">
        <v>17</v>
      </c>
      <c r="K11" s="130" t="s">
        <v>32</v>
      </c>
      <c r="L11" s="130" t="s">
        <v>19</v>
      </c>
      <c r="M11" s="130" t="s">
        <v>31</v>
      </c>
      <c r="N11" s="130" t="s">
        <v>30</v>
      </c>
      <c r="O11" s="130" t="s">
        <v>9</v>
      </c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40" t="s">
        <v>19</v>
      </c>
      <c r="Y11" s="140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130" t="s">
        <v>16</v>
      </c>
      <c r="M12" s="90"/>
      <c r="N12" s="90"/>
      <c r="O12" s="130" t="s">
        <v>28</v>
      </c>
      <c r="P12" s="91"/>
      <c r="Q12" s="92"/>
      <c r="R12" s="39"/>
      <c r="S12" s="2"/>
      <c r="T12" s="111" t="s">
        <v>19</v>
      </c>
      <c r="U12" s="112" t="s">
        <v>19</v>
      </c>
      <c r="V12" s="140" t="s">
        <v>16</v>
      </c>
      <c r="W12" s="140" t="s">
        <v>16</v>
      </c>
      <c r="X12" s="112" t="s">
        <v>16</v>
      </c>
      <c r="Y12" s="112" t="s">
        <v>16</v>
      </c>
      <c r="Z12" s="142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11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40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40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4" t="s">
        <v>41</v>
      </c>
      <c r="X16" s="114" t="s">
        <v>41</v>
      </c>
      <c r="Y16" s="14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43" t="s">
        <v>45</v>
      </c>
      <c r="U17" s="115" t="s">
        <v>45</v>
      </c>
      <c r="V17" s="169">
        <f>J39</f>
        <v>21</v>
      </c>
      <c r="W17" s="170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71" t="s">
        <v>84</v>
      </c>
      <c r="F18" s="172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151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6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21</v>
      </c>
      <c r="K39" s="4" t="s">
        <v>2</v>
      </c>
      <c r="M39" s="121">
        <f>A40+E40+I40+O40+U40-AB40</f>
        <v>7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7" ht="20.25">
      <c r="A40" s="4">
        <v>2</v>
      </c>
      <c r="E40" s="4">
        <v>2</v>
      </c>
      <c r="F40" s="4">
        <v>1</v>
      </c>
      <c r="L40" s="4">
        <v>3</v>
      </c>
      <c r="M40" s="4">
        <v>1</v>
      </c>
      <c r="N40" s="4">
        <v>2</v>
      </c>
      <c r="O40" s="4">
        <v>2</v>
      </c>
      <c r="P40" s="4">
        <v>2</v>
      </c>
      <c r="R40" s="4">
        <v>1</v>
      </c>
      <c r="T40" s="6">
        <v>1</v>
      </c>
      <c r="U40" s="6">
        <v>1</v>
      </c>
      <c r="V40" s="6">
        <v>1</v>
      </c>
      <c r="X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8</v>
      </c>
      <c r="P69" s="11">
        <v>0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/>
      <c r="L70" s="11"/>
      <c r="M70" s="11"/>
      <c r="N70" s="11"/>
      <c r="O70" s="11">
        <v>1</v>
      </c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>
        <v>1</v>
      </c>
      <c r="L71" s="11">
        <v>1</v>
      </c>
      <c r="M71" s="11">
        <v>1</v>
      </c>
      <c r="N71" s="11">
        <v>4</v>
      </c>
      <c r="O71" s="11">
        <v>1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>
        <v>2</v>
      </c>
      <c r="M72" s="11"/>
      <c r="N72" s="11"/>
      <c r="O72" s="11">
        <v>1</v>
      </c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O21" sqref="O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387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3" t="s">
        <v>54</v>
      </c>
      <c r="U2" s="164"/>
      <c r="V2" s="164"/>
      <c r="W2" s="164"/>
      <c r="X2" s="164"/>
      <c r="Y2" s="164"/>
      <c r="Z2" s="165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6" t="s">
        <v>0</v>
      </c>
      <c r="BB2" s="167"/>
      <c r="BC2" s="167"/>
      <c r="BD2" s="168"/>
      <c r="BE2" s="1"/>
      <c r="BF2" s="1"/>
      <c r="BG2" s="166" t="s">
        <v>0</v>
      </c>
      <c r="BH2" s="167"/>
      <c r="BI2" s="167"/>
      <c r="BJ2" s="168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8" t="s">
        <v>9</v>
      </c>
      <c r="U3" s="13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76</v>
      </c>
      <c r="BC3" s="80" t="s">
        <v>93</v>
      </c>
      <c r="BD3" s="26">
        <v>88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192</v>
      </c>
      <c r="BC4" s="81" t="s">
        <v>89</v>
      </c>
      <c r="BD4" s="29">
        <v>4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1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102</v>
      </c>
      <c r="BC5" s="81" t="s">
        <v>246</v>
      </c>
      <c r="BD5" s="29">
        <v>0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40" t="s">
        <v>17</v>
      </c>
      <c r="V6" s="140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117</v>
      </c>
      <c r="BC6" s="81" t="s">
        <v>100</v>
      </c>
      <c r="BD6" s="29">
        <v>3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40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/>
      <c r="BB7" s="28"/>
      <c r="BC7" s="81"/>
      <c r="BD7" s="29"/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11" t="s">
        <v>23</v>
      </c>
      <c r="U8" s="112" t="s">
        <v>24</v>
      </c>
      <c r="V8" s="112" t="s">
        <v>24</v>
      </c>
      <c r="W8" s="11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81"/>
      <c r="BD8" s="29"/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130" t="s">
        <v>28</v>
      </c>
      <c r="Q9" s="131" t="s">
        <v>17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06" t="s">
        <v>28</v>
      </c>
      <c r="Z9" s="142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0" t="s">
        <v>16</v>
      </c>
      <c r="K10" s="130" t="s">
        <v>31</v>
      </c>
      <c r="L10" s="130" t="s">
        <v>19</v>
      </c>
      <c r="M10" s="130" t="s">
        <v>30</v>
      </c>
      <c r="N10" s="130" t="s">
        <v>19</v>
      </c>
      <c r="O10" s="130" t="s">
        <v>41</v>
      </c>
      <c r="P10" s="130" t="s">
        <v>9</v>
      </c>
      <c r="Q10" s="97"/>
      <c r="R10" s="39"/>
      <c r="S10" s="2"/>
      <c r="T10" s="141" t="s">
        <v>28</v>
      </c>
      <c r="U10" s="112" t="s">
        <v>28</v>
      </c>
      <c r="V10" s="140" t="s">
        <v>30</v>
      </c>
      <c r="W10" s="112" t="s">
        <v>30</v>
      </c>
      <c r="X10" s="112" t="s">
        <v>30</v>
      </c>
      <c r="Y10" s="106" t="s">
        <v>32</v>
      </c>
      <c r="Z10" s="142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130" t="s">
        <v>32</v>
      </c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40" t="s">
        <v>19</v>
      </c>
      <c r="Y11" s="140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06" t="s">
        <v>16</v>
      </c>
      <c r="W12" s="140" t="s">
        <v>16</v>
      </c>
      <c r="X12" s="112" t="s">
        <v>16</v>
      </c>
      <c r="Y12" s="112" t="s">
        <v>16</v>
      </c>
      <c r="Z12" s="142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11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40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4" t="s">
        <v>41</v>
      </c>
      <c r="X16" s="114" t="s">
        <v>41</v>
      </c>
      <c r="Y16" s="14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43" t="s">
        <v>45</v>
      </c>
      <c r="U17" s="115" t="s">
        <v>45</v>
      </c>
      <c r="V17" s="169">
        <f>J39</f>
        <v>21</v>
      </c>
      <c r="W17" s="170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71" t="s">
        <v>78</v>
      </c>
      <c r="F18" s="172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200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4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21</v>
      </c>
      <c r="K39" s="4" t="s">
        <v>2</v>
      </c>
      <c r="M39" s="121">
        <f>A40+E40+I40+O40+U40-AB40</f>
        <v>7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7" ht="20.25">
      <c r="A40" s="4">
        <v>2</v>
      </c>
      <c r="E40" s="4">
        <v>2</v>
      </c>
      <c r="F40" s="4">
        <v>1</v>
      </c>
      <c r="L40" s="4">
        <v>3</v>
      </c>
      <c r="M40" s="4">
        <v>1</v>
      </c>
      <c r="N40" s="4">
        <v>2</v>
      </c>
      <c r="O40" s="4">
        <v>2</v>
      </c>
      <c r="P40" s="4">
        <v>2</v>
      </c>
      <c r="R40" s="4">
        <v>1</v>
      </c>
      <c r="T40" s="6">
        <v>1</v>
      </c>
      <c r="U40" s="6">
        <v>1</v>
      </c>
      <c r="V40" s="6">
        <v>1</v>
      </c>
      <c r="X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1</v>
      </c>
      <c r="M70" s="11">
        <v>4</v>
      </c>
      <c r="N70" s="11">
        <v>1</v>
      </c>
      <c r="O70" s="11">
        <v>8</v>
      </c>
      <c r="P70" s="11">
        <v>1</v>
      </c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>
        <v>1</v>
      </c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O21" sqref="O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388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3" t="s">
        <v>54</v>
      </c>
      <c r="U2" s="164"/>
      <c r="V2" s="164"/>
      <c r="W2" s="164"/>
      <c r="X2" s="164"/>
      <c r="Y2" s="164"/>
      <c r="Z2" s="165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6" t="s">
        <v>0</v>
      </c>
      <c r="BB2" s="167"/>
      <c r="BC2" s="167"/>
      <c r="BD2" s="168"/>
      <c r="BE2" s="1"/>
      <c r="BF2" s="1"/>
      <c r="BG2" s="166" t="s">
        <v>0</v>
      </c>
      <c r="BH2" s="167"/>
      <c r="BI2" s="167"/>
      <c r="BJ2" s="168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8" t="s">
        <v>9</v>
      </c>
      <c r="U3" s="13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129</v>
      </c>
      <c r="BC3" s="80" t="s">
        <v>140</v>
      </c>
      <c r="BD3" s="26">
        <v>6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113</v>
      </c>
      <c r="BC4" s="81" t="s">
        <v>221</v>
      </c>
      <c r="BD4" s="29">
        <v>6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1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279</v>
      </c>
      <c r="BC5" s="81" t="s">
        <v>150</v>
      </c>
      <c r="BD5" s="29">
        <v>52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40" t="s">
        <v>17</v>
      </c>
      <c r="V6" s="140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279</v>
      </c>
      <c r="BC6" s="81" t="s">
        <v>280</v>
      </c>
      <c r="BD6" s="29">
        <v>10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40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279</v>
      </c>
      <c r="BC7" s="81" t="s">
        <v>281</v>
      </c>
      <c r="BD7" s="29">
        <v>11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11" t="s">
        <v>23</v>
      </c>
      <c r="U8" s="112" t="s">
        <v>24</v>
      </c>
      <c r="V8" s="112" t="s">
        <v>24</v>
      </c>
      <c r="W8" s="11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279</v>
      </c>
      <c r="BC8" s="81" t="s">
        <v>282</v>
      </c>
      <c r="BD8" s="29">
        <v>15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40" t="s">
        <v>28</v>
      </c>
      <c r="Z9" s="142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260</v>
      </c>
      <c r="BC9" s="81" t="s">
        <v>259</v>
      </c>
      <c r="BD9" s="29">
        <v>347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0" t="s">
        <v>19</v>
      </c>
      <c r="K10" s="90"/>
      <c r="L10" s="90"/>
      <c r="M10" s="90"/>
      <c r="N10" s="93"/>
      <c r="O10" s="90"/>
      <c r="P10" s="90"/>
      <c r="Q10" s="131" t="s">
        <v>20</v>
      </c>
      <c r="R10" s="39"/>
      <c r="S10" s="2"/>
      <c r="T10" s="141" t="s">
        <v>28</v>
      </c>
      <c r="U10" s="112" t="s">
        <v>28</v>
      </c>
      <c r="V10" s="140" t="s">
        <v>30</v>
      </c>
      <c r="W10" s="112" t="s">
        <v>30</v>
      </c>
      <c r="X10" s="112" t="s">
        <v>30</v>
      </c>
      <c r="Y10" s="140" t="s">
        <v>32</v>
      </c>
      <c r="Z10" s="142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283</v>
      </c>
      <c r="BC10" s="81" t="s">
        <v>284</v>
      </c>
      <c r="BD10" s="29">
        <v>9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130" t="s">
        <v>16</v>
      </c>
      <c r="K11" s="130" t="s">
        <v>28</v>
      </c>
      <c r="L11" s="130" t="s">
        <v>17</v>
      </c>
      <c r="M11" s="130" t="s">
        <v>32</v>
      </c>
      <c r="N11" s="90"/>
      <c r="O11" s="93"/>
      <c r="P11" s="130" t="s">
        <v>30</v>
      </c>
      <c r="Q11" s="146" t="s">
        <v>24</v>
      </c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40" t="s">
        <v>19</v>
      </c>
      <c r="Y11" s="140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285</v>
      </c>
      <c r="BC11" s="81" t="s">
        <v>95</v>
      </c>
      <c r="BD11" s="29">
        <v>2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130" t="s">
        <v>41</v>
      </c>
      <c r="M12" s="130" t="s">
        <v>9</v>
      </c>
      <c r="N12" s="130" t="s">
        <v>32</v>
      </c>
      <c r="O12" s="130" t="s">
        <v>26</v>
      </c>
      <c r="P12" s="130" t="s">
        <v>39</v>
      </c>
      <c r="Q12" s="131" t="s">
        <v>28</v>
      </c>
      <c r="R12" s="39"/>
      <c r="S12" s="2"/>
      <c r="T12" s="111" t="s">
        <v>19</v>
      </c>
      <c r="U12" s="112" t="s">
        <v>19</v>
      </c>
      <c r="V12" s="140" t="s">
        <v>16</v>
      </c>
      <c r="W12" s="140" t="s">
        <v>16</v>
      </c>
      <c r="X12" s="112" t="s">
        <v>16</v>
      </c>
      <c r="Y12" s="112" t="s">
        <v>16</v>
      </c>
      <c r="Z12" s="142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286</v>
      </c>
      <c r="BC12" s="81" t="s">
        <v>213</v>
      </c>
      <c r="BD12" s="29">
        <v>8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130" t="s">
        <v>16</v>
      </c>
      <c r="N13" s="90"/>
      <c r="O13" s="90"/>
      <c r="P13" s="90"/>
      <c r="Q13" s="131" t="s">
        <v>19</v>
      </c>
      <c r="R13" s="39"/>
      <c r="S13" s="2"/>
      <c r="T13" s="111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131" t="s">
        <v>42</v>
      </c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40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131" t="s">
        <v>17</v>
      </c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40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131" t="s">
        <v>31</v>
      </c>
      <c r="R16" s="39"/>
      <c r="S16" s="2"/>
      <c r="T16" s="111" t="s">
        <v>39</v>
      </c>
      <c r="U16" s="112" t="s">
        <v>39</v>
      </c>
      <c r="V16" s="114" t="s">
        <v>39</v>
      </c>
      <c r="W16" s="144" t="s">
        <v>41</v>
      </c>
      <c r="X16" s="114" t="s">
        <v>41</v>
      </c>
      <c r="Y16" s="14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135" t="s">
        <v>28</v>
      </c>
      <c r="Q17" s="134" t="s">
        <v>9</v>
      </c>
      <c r="R17" s="39"/>
      <c r="S17" s="2"/>
      <c r="T17" s="143" t="s">
        <v>45</v>
      </c>
      <c r="U17" s="115" t="s">
        <v>45</v>
      </c>
      <c r="V17" s="169">
        <f>J39</f>
        <v>21</v>
      </c>
      <c r="W17" s="170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71" t="s">
        <v>217</v>
      </c>
      <c r="F18" s="172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287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10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21</v>
      </c>
      <c r="K39" s="4" t="s">
        <v>2</v>
      </c>
      <c r="M39" s="121">
        <f>A40+E40+I40+O40+U40-AB40</f>
        <v>7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7" ht="20.25">
      <c r="A40" s="4">
        <v>2</v>
      </c>
      <c r="E40" s="4">
        <v>2</v>
      </c>
      <c r="F40" s="4">
        <v>1</v>
      </c>
      <c r="L40" s="4">
        <v>3</v>
      </c>
      <c r="M40" s="4">
        <v>1</v>
      </c>
      <c r="N40" s="4">
        <v>2</v>
      </c>
      <c r="O40" s="4">
        <v>2</v>
      </c>
      <c r="P40" s="4">
        <v>2</v>
      </c>
      <c r="R40" s="4">
        <v>1</v>
      </c>
      <c r="T40" s="6">
        <v>1</v>
      </c>
      <c r="U40" s="6">
        <v>1</v>
      </c>
      <c r="V40" s="6">
        <v>1</v>
      </c>
      <c r="X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>
        <v>8</v>
      </c>
    </row>
    <row r="71" spans="3:17" ht="20.25">
      <c r="C71" s="10"/>
      <c r="D71" s="11"/>
      <c r="E71" s="11"/>
      <c r="F71" s="11"/>
      <c r="G71" s="11"/>
      <c r="H71" s="11"/>
      <c r="I71" s="11"/>
      <c r="J71" s="11">
        <v>2</v>
      </c>
      <c r="K71" s="11">
        <v>1</v>
      </c>
      <c r="L71" s="11">
        <v>1</v>
      </c>
      <c r="M71" s="11">
        <v>1</v>
      </c>
      <c r="N71" s="11"/>
      <c r="O71" s="11"/>
      <c r="P71" s="11">
        <v>4</v>
      </c>
      <c r="Q71" s="12">
        <v>0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>
        <v>8</v>
      </c>
      <c r="M72" s="11">
        <v>1</v>
      </c>
      <c r="N72" s="11">
        <v>1</v>
      </c>
      <c r="O72" s="11">
        <v>1</v>
      </c>
      <c r="P72" s="11">
        <v>1</v>
      </c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2</v>
      </c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10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>
        <v>1</v>
      </c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389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3" t="s">
        <v>54</v>
      </c>
      <c r="U2" s="164"/>
      <c r="V2" s="164"/>
      <c r="W2" s="164"/>
      <c r="X2" s="164"/>
      <c r="Y2" s="164"/>
      <c r="Z2" s="165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6" t="s">
        <v>0</v>
      </c>
      <c r="BB2" s="167"/>
      <c r="BC2" s="167"/>
      <c r="BD2" s="168"/>
      <c r="BE2" s="1"/>
      <c r="BF2" s="1"/>
      <c r="BG2" s="166" t="s">
        <v>0</v>
      </c>
      <c r="BH2" s="167"/>
      <c r="BI2" s="167"/>
      <c r="BJ2" s="168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8" t="s">
        <v>9</v>
      </c>
      <c r="U3" s="13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76</v>
      </c>
      <c r="BC3" s="80" t="s">
        <v>205</v>
      </c>
      <c r="BD3" s="26">
        <v>70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206</v>
      </c>
      <c r="BC4" s="81" t="s">
        <v>207</v>
      </c>
      <c r="BD4" s="29">
        <v>0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1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/>
      <c r="BB5" s="28"/>
      <c r="BC5" s="81"/>
      <c r="BD5" s="29"/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40" t="s">
        <v>17</v>
      </c>
      <c r="V6" s="140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/>
      <c r="BB6" s="28"/>
      <c r="BC6" s="81"/>
      <c r="BD6" s="29"/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40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/>
      <c r="BB7" s="28"/>
      <c r="BC7" s="81"/>
      <c r="BD7" s="29"/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11" t="s">
        <v>23</v>
      </c>
      <c r="U8" s="112" t="s">
        <v>24</v>
      </c>
      <c r="V8" s="112" t="s">
        <v>24</v>
      </c>
      <c r="W8" s="11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81"/>
      <c r="BD8" s="29"/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06" t="s">
        <v>28</v>
      </c>
      <c r="Z9" s="107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0" t="s">
        <v>16</v>
      </c>
      <c r="K10" s="130" t="s">
        <v>31</v>
      </c>
      <c r="L10" s="130" t="s">
        <v>19</v>
      </c>
      <c r="M10" s="130" t="s">
        <v>16</v>
      </c>
      <c r="N10" s="130" t="s">
        <v>39</v>
      </c>
      <c r="O10" s="130" t="s">
        <v>32</v>
      </c>
      <c r="P10" s="130" t="s">
        <v>17</v>
      </c>
      <c r="Q10" s="97"/>
      <c r="R10" s="39"/>
      <c r="S10" s="2"/>
      <c r="T10" s="141" t="s">
        <v>28</v>
      </c>
      <c r="U10" s="112" t="s">
        <v>28</v>
      </c>
      <c r="V10" s="106" t="s">
        <v>30</v>
      </c>
      <c r="W10" s="112" t="s">
        <v>30</v>
      </c>
      <c r="X10" s="112" t="s">
        <v>30</v>
      </c>
      <c r="Y10" s="106" t="s">
        <v>32</v>
      </c>
      <c r="Z10" s="142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06" t="s">
        <v>19</v>
      </c>
      <c r="Y11" s="140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40" t="s">
        <v>16</v>
      </c>
      <c r="W12" s="140" t="s">
        <v>16</v>
      </c>
      <c r="X12" s="112" t="s">
        <v>16</v>
      </c>
      <c r="Y12" s="112" t="s">
        <v>16</v>
      </c>
      <c r="Z12" s="142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11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40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40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4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25" t="s">
        <v>45</v>
      </c>
      <c r="U17" s="115" t="s">
        <v>45</v>
      </c>
      <c r="V17" s="169">
        <f>J39</f>
        <v>21</v>
      </c>
      <c r="W17" s="170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71" t="s">
        <v>81</v>
      </c>
      <c r="F18" s="172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119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2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21</v>
      </c>
      <c r="K39" s="4" t="s">
        <v>2</v>
      </c>
      <c r="M39" s="121">
        <f>A40+E40+I40+O40+U40-AB40</f>
        <v>7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7" ht="20.25">
      <c r="A40" s="4">
        <v>2</v>
      </c>
      <c r="E40" s="4">
        <v>2</v>
      </c>
      <c r="F40" s="4">
        <v>1</v>
      </c>
      <c r="L40" s="4">
        <v>3</v>
      </c>
      <c r="M40" s="4">
        <v>1</v>
      </c>
      <c r="N40" s="4">
        <v>2</v>
      </c>
      <c r="O40" s="4">
        <v>2</v>
      </c>
      <c r="P40" s="4">
        <v>2</v>
      </c>
      <c r="R40" s="4">
        <v>1</v>
      </c>
      <c r="T40" s="6">
        <v>1</v>
      </c>
      <c r="U40" s="6">
        <v>1</v>
      </c>
      <c r="V40" s="6">
        <v>1</v>
      </c>
      <c r="X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1</v>
      </c>
      <c r="M70" s="11">
        <v>2</v>
      </c>
      <c r="N70" s="11">
        <v>1</v>
      </c>
      <c r="O70" s="11">
        <v>1</v>
      </c>
      <c r="P70" s="11">
        <v>1</v>
      </c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391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3" t="s">
        <v>54</v>
      </c>
      <c r="U2" s="164"/>
      <c r="V2" s="164"/>
      <c r="W2" s="164"/>
      <c r="X2" s="164"/>
      <c r="Y2" s="164"/>
      <c r="Z2" s="165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6" t="s">
        <v>0</v>
      </c>
      <c r="BB2" s="167"/>
      <c r="BC2" s="167"/>
      <c r="BD2" s="168"/>
      <c r="BE2" s="1"/>
      <c r="BF2" s="1"/>
      <c r="BG2" s="166" t="s">
        <v>0</v>
      </c>
      <c r="BH2" s="167"/>
      <c r="BI2" s="167"/>
      <c r="BJ2" s="168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8" t="s">
        <v>9</v>
      </c>
      <c r="U3" s="13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76</v>
      </c>
      <c r="BC3" s="80" t="s">
        <v>290</v>
      </c>
      <c r="BD3" s="26">
        <v>22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67</v>
      </c>
      <c r="BC4" s="81" t="s">
        <v>291</v>
      </c>
      <c r="BD4" s="29">
        <v>12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1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292</v>
      </c>
      <c r="BC5" s="81" t="s">
        <v>293</v>
      </c>
      <c r="BD5" s="29">
        <v>5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40" t="s">
        <v>17</v>
      </c>
      <c r="V6" s="140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286</v>
      </c>
      <c r="BC6" s="81" t="s">
        <v>243</v>
      </c>
      <c r="BD6" s="29">
        <v>8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40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71</v>
      </c>
      <c r="BC7" s="81" t="s">
        <v>294</v>
      </c>
      <c r="BD7" s="29">
        <v>7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11" t="s">
        <v>23</v>
      </c>
      <c r="U8" s="112" t="s">
        <v>24</v>
      </c>
      <c r="V8" s="112" t="s">
        <v>24</v>
      </c>
      <c r="W8" s="11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260</v>
      </c>
      <c r="BC8" s="81" t="s">
        <v>295</v>
      </c>
      <c r="BD8" s="29">
        <v>194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130" t="s">
        <v>30</v>
      </c>
      <c r="L9" s="90"/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40" t="s">
        <v>28</v>
      </c>
      <c r="Z9" s="142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72</v>
      </c>
      <c r="BC9" s="81" t="s">
        <v>296</v>
      </c>
      <c r="BD9" s="29">
        <v>17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0" t="s">
        <v>42</v>
      </c>
      <c r="K10" s="130" t="s">
        <v>39</v>
      </c>
      <c r="L10" s="90"/>
      <c r="M10" s="90"/>
      <c r="N10" s="130" t="s">
        <v>20</v>
      </c>
      <c r="O10" s="90"/>
      <c r="P10" s="90"/>
      <c r="Q10" s="131" t="s">
        <v>16</v>
      </c>
      <c r="R10" s="39"/>
      <c r="S10" s="2"/>
      <c r="T10" s="141" t="s">
        <v>28</v>
      </c>
      <c r="U10" s="112" t="s">
        <v>28</v>
      </c>
      <c r="V10" s="140" t="s">
        <v>30</v>
      </c>
      <c r="W10" s="112" t="s">
        <v>30</v>
      </c>
      <c r="X10" s="112" t="s">
        <v>30</v>
      </c>
      <c r="Y10" s="140" t="s">
        <v>32</v>
      </c>
      <c r="Z10" s="142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130" t="s">
        <v>28</v>
      </c>
      <c r="L11" s="90"/>
      <c r="M11" s="130" t="s">
        <v>16</v>
      </c>
      <c r="N11" s="130" t="s">
        <v>9</v>
      </c>
      <c r="O11" s="130" t="s">
        <v>32</v>
      </c>
      <c r="P11" s="130" t="s">
        <v>17</v>
      </c>
      <c r="Q11" s="131" t="s">
        <v>31</v>
      </c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40" t="s">
        <v>19</v>
      </c>
      <c r="Y11" s="140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130" t="s">
        <v>9</v>
      </c>
      <c r="L12" s="130" t="s">
        <v>28</v>
      </c>
      <c r="M12" s="130" t="s">
        <v>19</v>
      </c>
      <c r="N12" s="90"/>
      <c r="O12" s="90"/>
      <c r="P12" s="91"/>
      <c r="Q12" s="131" t="s">
        <v>19</v>
      </c>
      <c r="R12" s="39"/>
      <c r="S12" s="2"/>
      <c r="T12" s="111" t="s">
        <v>19</v>
      </c>
      <c r="U12" s="112" t="s">
        <v>19</v>
      </c>
      <c r="V12" s="140" t="s">
        <v>16</v>
      </c>
      <c r="W12" s="140" t="s">
        <v>16</v>
      </c>
      <c r="X12" s="112" t="s">
        <v>16</v>
      </c>
      <c r="Y12" s="112" t="s">
        <v>16</v>
      </c>
      <c r="Z12" s="142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130" t="s">
        <v>28</v>
      </c>
      <c r="N13" s="90"/>
      <c r="O13" s="90"/>
      <c r="P13" s="90"/>
      <c r="Q13" s="131" t="s">
        <v>41</v>
      </c>
      <c r="R13" s="39"/>
      <c r="S13" s="2"/>
      <c r="T13" s="111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131" t="s">
        <v>17</v>
      </c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40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131" t="s">
        <v>32</v>
      </c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40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146" t="s">
        <v>24</v>
      </c>
      <c r="R16" s="39"/>
      <c r="S16" s="2"/>
      <c r="T16" s="111" t="s">
        <v>39</v>
      </c>
      <c r="U16" s="112" t="s">
        <v>39</v>
      </c>
      <c r="V16" s="114" t="s">
        <v>39</v>
      </c>
      <c r="W16" s="144" t="s">
        <v>41</v>
      </c>
      <c r="X16" s="114" t="s">
        <v>41</v>
      </c>
      <c r="Y16" s="14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34" t="s">
        <v>26</v>
      </c>
      <c r="R17" s="39"/>
      <c r="S17" s="2"/>
      <c r="T17" s="143" t="s">
        <v>45</v>
      </c>
      <c r="U17" s="115" t="s">
        <v>45</v>
      </c>
      <c r="V17" s="169">
        <f>J39</f>
        <v>21</v>
      </c>
      <c r="W17" s="170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71" t="s">
        <v>105</v>
      </c>
      <c r="F18" s="172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297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73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 t="s">
        <v>298</v>
      </c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21</v>
      </c>
      <c r="K39" s="4" t="s">
        <v>2</v>
      </c>
      <c r="M39" s="121">
        <f>A40+E40+I40+O40+U40-AB40</f>
        <v>7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7" ht="20.25">
      <c r="A40" s="4">
        <v>2</v>
      </c>
      <c r="E40" s="4">
        <v>2</v>
      </c>
      <c r="F40" s="4">
        <v>1</v>
      </c>
      <c r="L40" s="4">
        <v>3</v>
      </c>
      <c r="M40" s="4">
        <v>1</v>
      </c>
      <c r="N40" s="4">
        <v>2</v>
      </c>
      <c r="O40" s="4">
        <v>2</v>
      </c>
      <c r="P40" s="4">
        <v>2</v>
      </c>
      <c r="R40" s="4">
        <v>1</v>
      </c>
      <c r="T40" s="6">
        <v>1</v>
      </c>
      <c r="U40" s="6">
        <v>1</v>
      </c>
      <c r="V40" s="6">
        <v>1</v>
      </c>
      <c r="X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4</v>
      </c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10</v>
      </c>
      <c r="K70" s="11">
        <v>1</v>
      </c>
      <c r="L70" s="11"/>
      <c r="M70" s="11"/>
      <c r="N70" s="11">
        <v>8</v>
      </c>
      <c r="O70" s="11"/>
      <c r="P70" s="11"/>
      <c r="Q70" s="12">
        <v>2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1</v>
      </c>
      <c r="L71" s="11"/>
      <c r="M71" s="11">
        <v>2</v>
      </c>
      <c r="N71" s="11">
        <v>1</v>
      </c>
      <c r="O71" s="11">
        <v>1</v>
      </c>
      <c r="P71" s="11">
        <v>1</v>
      </c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>
        <v>1</v>
      </c>
      <c r="L72" s="11">
        <v>1</v>
      </c>
      <c r="M72" s="11">
        <v>1</v>
      </c>
      <c r="N72" s="11"/>
      <c r="O72" s="11"/>
      <c r="P72" s="11"/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2">
        <v>8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1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0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I21" sqref="I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4" t="s">
        <v>60</v>
      </c>
      <c r="C1" s="1"/>
      <c r="D1" s="1"/>
      <c r="E1" s="12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63" t="s">
        <v>7</v>
      </c>
      <c r="U2" s="164"/>
      <c r="V2" s="164"/>
      <c r="W2" s="164"/>
      <c r="X2" s="164"/>
      <c r="Y2" s="164"/>
      <c r="Z2" s="165"/>
      <c r="AA2" s="1"/>
      <c r="AB2" s="1"/>
      <c r="AC2" s="1"/>
      <c r="AD2" s="1"/>
      <c r="AE2" s="57"/>
      <c r="AF2" s="163" t="s">
        <v>53</v>
      </c>
      <c r="AG2" s="164"/>
      <c r="AH2" s="164"/>
      <c r="AI2" s="164"/>
      <c r="AJ2" s="164"/>
      <c r="AK2" s="164"/>
      <c r="AL2" s="164"/>
      <c r="AM2" s="165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6" t="s">
        <v>0</v>
      </c>
      <c r="BB2" s="167"/>
      <c r="BC2" s="167"/>
      <c r="BD2" s="168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9" t="s">
        <v>9</v>
      </c>
      <c r="Z3" s="110" t="s">
        <v>9</v>
      </c>
      <c r="AA3" s="1"/>
      <c r="AB3" s="1"/>
      <c r="AC3" s="1"/>
      <c r="AD3" s="1"/>
      <c r="AE3" s="1"/>
      <c r="AF3" s="58">
        <v>1</v>
      </c>
      <c r="AG3" s="103" t="s">
        <v>9</v>
      </c>
      <c r="AH3" s="104" t="s">
        <v>24</v>
      </c>
      <c r="AI3" s="128" t="s">
        <v>24</v>
      </c>
      <c r="AJ3" s="128" t="s">
        <v>31</v>
      </c>
      <c r="AK3" s="128" t="s">
        <v>26</v>
      </c>
      <c r="AL3" s="128" t="s">
        <v>26</v>
      </c>
      <c r="AM3" s="129" t="s">
        <v>39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/>
      <c r="BB3" s="77"/>
      <c r="BC3" s="77"/>
      <c r="BD3" s="78"/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12" t="s">
        <v>11</v>
      </c>
      <c r="Z4" s="107" t="s">
        <v>12</v>
      </c>
      <c r="AA4" s="1"/>
      <c r="AB4" s="1"/>
      <c r="AC4" s="1"/>
      <c r="AD4" s="1"/>
      <c r="AE4" s="57"/>
      <c r="AF4" s="59">
        <v>2</v>
      </c>
      <c r="AG4" s="105" t="s">
        <v>9</v>
      </c>
      <c r="AH4" s="106" t="s">
        <v>12</v>
      </c>
      <c r="AI4" s="106" t="s">
        <v>14</v>
      </c>
      <c r="AJ4" s="106" t="s">
        <v>32</v>
      </c>
      <c r="AK4" s="106" t="s">
        <v>16</v>
      </c>
      <c r="AL4" s="106" t="s">
        <v>39</v>
      </c>
      <c r="AM4" s="107" t="s">
        <v>41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/>
      <c r="BB4" s="68"/>
      <c r="BC4" s="68"/>
      <c r="BD4" s="69"/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06" t="s">
        <v>12</v>
      </c>
      <c r="W5" s="112" t="s">
        <v>12</v>
      </c>
      <c r="X5" s="106" t="s">
        <v>14</v>
      </c>
      <c r="Y5" s="106" t="s">
        <v>14</v>
      </c>
      <c r="Z5" s="113" t="s">
        <v>14</v>
      </c>
      <c r="AA5" s="1"/>
      <c r="AB5" s="1"/>
      <c r="AC5" s="1"/>
      <c r="AD5" s="1"/>
      <c r="AE5" s="57"/>
      <c r="AF5" s="59">
        <v>3</v>
      </c>
      <c r="AG5" s="105" t="s">
        <v>9</v>
      </c>
      <c r="AH5" s="106" t="s">
        <v>24</v>
      </c>
      <c r="AI5" s="106" t="s">
        <v>20</v>
      </c>
      <c r="AJ5" s="106" t="s">
        <v>34</v>
      </c>
      <c r="AK5" s="106" t="s">
        <v>39</v>
      </c>
      <c r="AL5" s="106" t="s">
        <v>41</v>
      </c>
      <c r="AM5" s="107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/>
      <c r="BB5" s="68"/>
      <c r="BC5" s="68"/>
      <c r="BD5" s="69"/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13" t="s">
        <v>17</v>
      </c>
      <c r="AA6" s="1"/>
      <c r="AB6" s="1"/>
      <c r="AC6" s="1"/>
      <c r="AD6" s="1"/>
      <c r="AE6" s="57"/>
      <c r="AF6" s="59">
        <v>4</v>
      </c>
      <c r="AG6" s="105" t="s">
        <v>9</v>
      </c>
      <c r="AH6" s="106" t="s">
        <v>17</v>
      </c>
      <c r="AI6" s="106" t="s">
        <v>17</v>
      </c>
      <c r="AJ6" s="106" t="s">
        <v>32</v>
      </c>
      <c r="AK6" s="106" t="s">
        <v>32</v>
      </c>
      <c r="AL6" s="106" t="s">
        <v>31</v>
      </c>
      <c r="AM6" s="107" t="s">
        <v>43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/>
      <c r="BB6" s="68"/>
      <c r="BC6" s="68"/>
      <c r="BD6" s="69"/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12" t="s">
        <v>20</v>
      </c>
      <c r="Y7" s="106" t="s">
        <v>21</v>
      </c>
      <c r="Z7" s="107" t="s">
        <v>21</v>
      </c>
      <c r="AA7" s="1"/>
      <c r="AB7" s="1"/>
      <c r="AC7" s="1"/>
      <c r="AD7" s="1"/>
      <c r="AE7" s="57"/>
      <c r="AF7" s="59">
        <v>5</v>
      </c>
      <c r="AG7" s="105" t="s">
        <v>11</v>
      </c>
      <c r="AH7" s="106" t="s">
        <v>17</v>
      </c>
      <c r="AI7" s="106" t="s">
        <v>24</v>
      </c>
      <c r="AJ7" s="106" t="s">
        <v>31</v>
      </c>
      <c r="AK7" s="106" t="s">
        <v>26</v>
      </c>
      <c r="AL7" s="106" t="s">
        <v>26</v>
      </c>
      <c r="AM7" s="107" t="s">
        <v>39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/>
      <c r="BB7" s="68"/>
      <c r="BC7" s="68"/>
      <c r="BD7" s="69"/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11" t="s">
        <v>23</v>
      </c>
      <c r="U8" s="106" t="s">
        <v>24</v>
      </c>
      <c r="V8" s="106" t="s">
        <v>24</v>
      </c>
      <c r="W8" s="106" t="s">
        <v>24</v>
      </c>
      <c r="X8" s="112" t="s">
        <v>24</v>
      </c>
      <c r="Y8" s="112" t="s">
        <v>24</v>
      </c>
      <c r="Z8" s="113" t="s">
        <v>24</v>
      </c>
      <c r="AA8" s="1"/>
      <c r="AB8" s="1"/>
      <c r="AC8" s="1"/>
      <c r="AD8" s="1"/>
      <c r="AE8" s="57"/>
      <c r="AF8" s="59">
        <v>6</v>
      </c>
      <c r="AG8" s="105" t="s">
        <v>9</v>
      </c>
      <c r="AH8" s="106" t="s">
        <v>24</v>
      </c>
      <c r="AI8" s="106" t="s">
        <v>24</v>
      </c>
      <c r="AJ8" s="106" t="s">
        <v>19</v>
      </c>
      <c r="AK8" s="106" t="s">
        <v>19</v>
      </c>
      <c r="AL8" s="106" t="s">
        <v>34</v>
      </c>
      <c r="AM8" s="107" t="s">
        <v>45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/>
      <c r="BB8" s="68"/>
      <c r="BC8" s="68"/>
      <c r="BD8" s="69"/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06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59">
        <v>7</v>
      </c>
      <c r="AG9" s="105" t="s">
        <v>9</v>
      </c>
      <c r="AH9" s="106" t="s">
        <v>14</v>
      </c>
      <c r="AI9" s="106" t="s">
        <v>17</v>
      </c>
      <c r="AJ9" s="106" t="s">
        <v>24</v>
      </c>
      <c r="AK9" s="106" t="s">
        <v>23</v>
      </c>
      <c r="AL9" s="106" t="s">
        <v>34</v>
      </c>
      <c r="AM9" s="107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</row>
    <row r="10" spans="1:58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89"/>
      <c r="K10" s="90"/>
      <c r="L10" s="90"/>
      <c r="M10" s="90"/>
      <c r="N10" s="93"/>
      <c r="O10" s="90"/>
      <c r="P10" s="90"/>
      <c r="Q10" s="97"/>
      <c r="R10" s="39"/>
      <c r="S10" s="1"/>
      <c r="T10" s="105" t="s">
        <v>28</v>
      </c>
      <c r="U10" s="106" t="s">
        <v>28</v>
      </c>
      <c r="V10" s="106" t="s">
        <v>30</v>
      </c>
      <c r="W10" s="106" t="s">
        <v>30</v>
      </c>
      <c r="X10" s="106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8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12" t="s">
        <v>32</v>
      </c>
      <c r="V11" s="112" t="s">
        <v>32</v>
      </c>
      <c r="W11" s="112" t="s">
        <v>32</v>
      </c>
      <c r="X11" s="106" t="s">
        <v>19</v>
      </c>
      <c r="Y11" s="106" t="s">
        <v>19</v>
      </c>
      <c r="Z11" s="107" t="s">
        <v>19</v>
      </c>
      <c r="AA11" s="1"/>
      <c r="AB11" s="1"/>
      <c r="AC11" s="1"/>
      <c r="AD11" s="1"/>
      <c r="AE11" s="57"/>
      <c r="AF11" s="59">
        <v>9</v>
      </c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06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12" t="s">
        <v>34</v>
      </c>
      <c r="V14" s="112" t="s">
        <v>34</v>
      </c>
      <c r="W14" s="112" t="s">
        <v>34</v>
      </c>
      <c r="X14" s="106" t="s">
        <v>26</v>
      </c>
      <c r="Y14" s="106" t="s">
        <v>26</v>
      </c>
      <c r="Z14" s="113" t="s">
        <v>26</v>
      </c>
      <c r="AA14" s="1"/>
      <c r="AB14" s="1"/>
      <c r="AC14" s="1"/>
      <c r="AD14" s="1"/>
      <c r="AE14" s="57"/>
      <c r="AF14" s="59">
        <v>12</v>
      </c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06" t="s">
        <v>39</v>
      </c>
      <c r="Z15" s="113" t="s">
        <v>39</v>
      </c>
      <c r="AA15" s="1"/>
      <c r="AB15" s="1"/>
      <c r="AC15" s="1"/>
      <c r="AD15" s="1"/>
      <c r="AE15" s="57"/>
      <c r="AF15" s="59">
        <v>13</v>
      </c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14" t="s">
        <v>41</v>
      </c>
      <c r="X16" s="114" t="s">
        <v>41</v>
      </c>
      <c r="Y16" s="108" t="s">
        <v>42</v>
      </c>
      <c r="Z16" s="115" t="s">
        <v>43</v>
      </c>
      <c r="AA16" s="1"/>
      <c r="AB16" s="1"/>
      <c r="AC16" s="1"/>
      <c r="AD16" s="1"/>
      <c r="AE16" s="57"/>
      <c r="AF16" s="59">
        <v>14</v>
      </c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17" t="s">
        <v>45</v>
      </c>
      <c r="U17" s="115" t="s">
        <v>45</v>
      </c>
      <c r="V17" s="169">
        <f>J39</f>
        <v>51</v>
      </c>
      <c r="W17" s="170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7"/>
      <c r="AH17" s="114"/>
      <c r="AI17" s="114"/>
      <c r="AJ17" s="114"/>
      <c r="AK17" s="114"/>
      <c r="AL17" s="114"/>
      <c r="AM17" s="11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71"/>
      <c r="F18" s="172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/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/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2"/>
      <c r="AF22" s="122"/>
      <c r="AG22" s="122"/>
      <c r="AH22" s="122"/>
      <c r="AI22" s="122"/>
      <c r="AJ22" s="122"/>
      <c r="AK22" s="122"/>
      <c r="AL22" s="122"/>
    </row>
    <row r="23" spans="1:34" ht="20.25">
      <c r="A23" s="123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51</v>
      </c>
      <c r="K39" s="4" t="s">
        <v>2</v>
      </c>
      <c r="M39" s="121">
        <f>A40+E40+I40+O40+U40-AB40</f>
        <v>18</v>
      </c>
      <c r="N39" s="4" t="s">
        <v>3</v>
      </c>
      <c r="Q39" s="121">
        <f>SUM(B40:D40)+SUM(F40:H40)+SUM(J40:N40)+SUM(P40:T40)+SUM(V40:Z40)</f>
        <v>33</v>
      </c>
      <c r="R39" s="4" t="s">
        <v>4</v>
      </c>
    </row>
    <row r="40" spans="1:27" ht="20.25">
      <c r="A40" s="4">
        <v>5</v>
      </c>
      <c r="B40" s="4">
        <v>1</v>
      </c>
      <c r="C40" s="4">
        <v>4</v>
      </c>
      <c r="D40" s="4">
        <v>2</v>
      </c>
      <c r="E40" s="4">
        <v>5</v>
      </c>
      <c r="F40" s="4">
        <v>1</v>
      </c>
      <c r="G40" s="4">
        <v>2</v>
      </c>
      <c r="H40" s="4">
        <v>0</v>
      </c>
      <c r="I40" s="4">
        <v>3</v>
      </c>
      <c r="J40" s="4">
        <v>1</v>
      </c>
      <c r="K40" s="4">
        <v>0</v>
      </c>
      <c r="L40" s="4">
        <v>4</v>
      </c>
      <c r="M40" s="4">
        <v>3</v>
      </c>
      <c r="N40" s="4">
        <v>3</v>
      </c>
      <c r="O40" s="4">
        <v>3</v>
      </c>
      <c r="P40" s="4">
        <v>3</v>
      </c>
      <c r="Q40" s="4">
        <v>0</v>
      </c>
      <c r="R40" s="120">
        <v>4</v>
      </c>
      <c r="S40">
        <v>2</v>
      </c>
      <c r="T40" s="6">
        <v>2</v>
      </c>
      <c r="U40" s="6">
        <v>2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BA2:BD2"/>
    <mergeCell ref="V17:W17"/>
    <mergeCell ref="E18:F18"/>
    <mergeCell ref="T2:Z2"/>
    <mergeCell ref="AF2:AM2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customWidth="1"/>
    <col min="20" max="26" width="4.28125" style="6" customWidth="1"/>
    <col min="27" max="31" width="1.421875" style="4" customWidth="1"/>
    <col min="32" max="40" width="4.28125" style="4" customWidth="1"/>
    <col min="41" max="51" width="5.7109375" style="4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33"/>
      <c r="B1" s="124" t="s">
        <v>60</v>
      </c>
      <c r="C1" s="1"/>
      <c r="D1" s="1"/>
      <c r="E1" s="12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6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63" t="s">
        <v>7</v>
      </c>
      <c r="U2" s="164"/>
      <c r="V2" s="164"/>
      <c r="W2" s="164"/>
      <c r="X2" s="164"/>
      <c r="Y2" s="164"/>
      <c r="Z2" s="165"/>
      <c r="AA2" s="1"/>
      <c r="AB2" s="1"/>
      <c r="AC2" s="1"/>
      <c r="AD2" s="1"/>
      <c r="AE2" s="57"/>
      <c r="AF2" s="20"/>
      <c r="AG2" s="163" t="s">
        <v>55</v>
      </c>
      <c r="AH2" s="164"/>
      <c r="AI2" s="164"/>
      <c r="AJ2" s="164"/>
      <c r="AK2" s="164"/>
      <c r="AL2" s="164"/>
      <c r="AM2" s="165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3" t="s">
        <v>0</v>
      </c>
      <c r="BB2" s="164"/>
      <c r="BC2" s="164"/>
      <c r="BD2" s="165"/>
      <c r="BE2" s="1"/>
      <c r="BF2" s="1"/>
      <c r="BG2" s="163" t="s">
        <v>0</v>
      </c>
      <c r="BH2" s="164"/>
      <c r="BI2" s="164"/>
      <c r="BJ2" s="165"/>
      <c r="BK2" s="1"/>
    </row>
    <row r="3" spans="1:63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6" t="s">
        <v>9</v>
      </c>
      <c r="AA3" s="1"/>
      <c r="AB3" s="1"/>
      <c r="AC3" s="1"/>
      <c r="AD3" s="1"/>
      <c r="AE3" s="1"/>
      <c r="AF3" s="1"/>
      <c r="AG3" s="105" t="s">
        <v>34</v>
      </c>
      <c r="AH3" s="104" t="s">
        <v>30</v>
      </c>
      <c r="AI3" s="128" t="s">
        <v>9</v>
      </c>
      <c r="AJ3" s="128" t="s">
        <v>39</v>
      </c>
      <c r="AK3" s="128" t="s">
        <v>9</v>
      </c>
      <c r="AL3" s="128" t="s">
        <v>31</v>
      </c>
      <c r="AM3" s="129" t="s">
        <v>17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3"/>
      <c r="BB3" s="74"/>
      <c r="BC3" s="74"/>
      <c r="BD3" s="75"/>
      <c r="BE3" s="1"/>
      <c r="BF3" s="1"/>
      <c r="BG3" s="73"/>
      <c r="BH3" s="74"/>
      <c r="BI3" s="74"/>
      <c r="BJ3" s="75"/>
      <c r="BK3" s="1"/>
    </row>
    <row r="4" spans="1:63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06" t="s">
        <v>11</v>
      </c>
      <c r="Z4" s="107" t="s">
        <v>12</v>
      </c>
      <c r="AA4" s="1"/>
      <c r="AB4" s="1"/>
      <c r="AC4" s="1"/>
      <c r="AD4" s="1"/>
      <c r="AE4" s="57"/>
      <c r="AF4" s="2"/>
      <c r="AG4" s="105" t="s">
        <v>17</v>
      </c>
      <c r="AH4" s="106" t="s">
        <v>31</v>
      </c>
      <c r="AI4" s="106" t="s">
        <v>12</v>
      </c>
      <c r="AJ4" s="106" t="s">
        <v>16</v>
      </c>
      <c r="AK4" s="106" t="s">
        <v>24</v>
      </c>
      <c r="AL4" s="106" t="s">
        <v>26</v>
      </c>
      <c r="AM4" s="107" t="s">
        <v>41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/>
      <c r="BB4" s="68"/>
      <c r="BC4" s="68"/>
      <c r="BD4" s="69"/>
      <c r="BE4" s="1"/>
      <c r="BF4" s="1"/>
      <c r="BG4" s="67"/>
      <c r="BH4" s="68"/>
      <c r="BI4" s="68"/>
      <c r="BJ4" s="69"/>
      <c r="BK4" s="1"/>
    </row>
    <row r="5" spans="1:63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1"/>
      <c r="AG5" s="105" t="s">
        <v>12</v>
      </c>
      <c r="AH5" s="106" t="s">
        <v>9</v>
      </c>
      <c r="AI5" s="106" t="s">
        <v>30</v>
      </c>
      <c r="AJ5" s="106" t="s">
        <v>16</v>
      </c>
      <c r="AK5" s="106" t="s">
        <v>17</v>
      </c>
      <c r="AL5" s="106" t="s">
        <v>9</v>
      </c>
      <c r="AM5" s="107" t="s">
        <v>24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/>
      <c r="BB5" s="68"/>
      <c r="BC5" s="68"/>
      <c r="BD5" s="69"/>
      <c r="BE5" s="1"/>
      <c r="BF5" s="1"/>
      <c r="BG5" s="67"/>
      <c r="BH5" s="68"/>
      <c r="BI5" s="68"/>
      <c r="BJ5" s="69"/>
      <c r="BK5" s="1"/>
    </row>
    <row r="6" spans="1:63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12" t="s">
        <v>17</v>
      </c>
      <c r="Y6" s="112" t="s">
        <v>17</v>
      </c>
      <c r="Z6" s="113" t="s">
        <v>17</v>
      </c>
      <c r="AA6" s="1"/>
      <c r="AB6" s="1"/>
      <c r="AC6" s="1"/>
      <c r="AD6" s="1"/>
      <c r="AE6" s="57"/>
      <c r="AF6" s="1"/>
      <c r="AG6" s="105" t="s">
        <v>34</v>
      </c>
      <c r="AH6" s="106" t="s">
        <v>28</v>
      </c>
      <c r="AI6" s="106" t="s">
        <v>17</v>
      </c>
      <c r="AJ6" s="106" t="s">
        <v>31</v>
      </c>
      <c r="AK6" s="106" t="s">
        <v>17</v>
      </c>
      <c r="AL6" s="106" t="s">
        <v>17</v>
      </c>
      <c r="AM6" s="107" t="s">
        <v>14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/>
      <c r="BB6" s="68"/>
      <c r="BC6" s="68"/>
      <c r="BD6" s="69"/>
      <c r="BE6" s="1"/>
      <c r="BF6" s="1"/>
      <c r="BG6" s="67"/>
      <c r="BH6" s="68"/>
      <c r="BI6" s="68"/>
      <c r="BJ6" s="69"/>
      <c r="BK6" s="1"/>
    </row>
    <row r="7" spans="1:63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06" t="s">
        <v>20</v>
      </c>
      <c r="Y7" s="106" t="s">
        <v>21</v>
      </c>
      <c r="Z7" s="113" t="s">
        <v>21</v>
      </c>
      <c r="AA7" s="1"/>
      <c r="AB7" s="1"/>
      <c r="AC7" s="1"/>
      <c r="AD7" s="1"/>
      <c r="AE7" s="57"/>
      <c r="AF7" s="1"/>
      <c r="AG7" s="105" t="s">
        <v>21</v>
      </c>
      <c r="AH7" s="106" t="s">
        <v>31</v>
      </c>
      <c r="AI7" s="106" t="s">
        <v>19</v>
      </c>
      <c r="AJ7" s="116"/>
      <c r="AK7" s="116"/>
      <c r="AL7" s="116"/>
      <c r="AM7" s="119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/>
      <c r="BB7" s="68"/>
      <c r="BC7" s="68"/>
      <c r="BD7" s="69"/>
      <c r="BE7" s="1"/>
      <c r="BF7" s="1"/>
      <c r="BG7" s="67"/>
      <c r="BH7" s="68"/>
      <c r="BI7" s="68"/>
      <c r="BJ7" s="69"/>
      <c r="BK7" s="1"/>
    </row>
    <row r="8" spans="1:63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1"/>
      <c r="AG8" s="118"/>
      <c r="AH8" s="116"/>
      <c r="AI8" s="116"/>
      <c r="AJ8" s="116"/>
      <c r="AK8" s="116"/>
      <c r="AL8" s="116"/>
      <c r="AM8" s="11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/>
      <c r="BB8" s="68"/>
      <c r="BC8" s="68"/>
      <c r="BD8" s="69"/>
      <c r="BE8" s="1"/>
      <c r="BF8" s="1"/>
      <c r="BG8" s="67"/>
      <c r="BH8" s="68"/>
      <c r="BI8" s="68"/>
      <c r="BJ8" s="69"/>
      <c r="BK8" s="1"/>
    </row>
    <row r="9" spans="1:63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1"/>
      <c r="T9" s="105" t="s">
        <v>24</v>
      </c>
      <c r="U9" s="106" t="s">
        <v>24</v>
      </c>
      <c r="V9" s="112" t="s">
        <v>24</v>
      </c>
      <c r="W9" s="112" t="s">
        <v>24</v>
      </c>
      <c r="X9" s="106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1"/>
      <c r="AG9" s="118"/>
      <c r="AH9" s="116"/>
      <c r="AI9" s="112"/>
      <c r="AJ9" s="116"/>
      <c r="AK9" s="112"/>
      <c r="AL9" s="112"/>
      <c r="AM9" s="11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  <c r="BG9" s="67"/>
      <c r="BH9" s="68"/>
      <c r="BI9" s="68"/>
      <c r="BJ9" s="69"/>
      <c r="BK9" s="1"/>
    </row>
    <row r="10" spans="1:63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89"/>
      <c r="K10" s="90"/>
      <c r="L10" s="90"/>
      <c r="M10" s="90"/>
      <c r="N10" s="93"/>
      <c r="O10" s="90"/>
      <c r="P10" s="90"/>
      <c r="Q10" s="97"/>
      <c r="R10" s="39"/>
      <c r="S10" s="1"/>
      <c r="T10" s="105" t="s">
        <v>28</v>
      </c>
      <c r="U10" s="112" t="s">
        <v>28</v>
      </c>
      <c r="V10" s="106" t="s">
        <v>30</v>
      </c>
      <c r="W10" s="112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1"/>
      <c r="AG10" s="111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  <c r="BG10" s="67"/>
      <c r="BH10" s="68"/>
      <c r="BI10" s="68"/>
      <c r="BJ10" s="69"/>
      <c r="BK10" s="1"/>
    </row>
    <row r="11" spans="1:63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06" t="s">
        <v>32</v>
      </c>
      <c r="W11" s="106" t="s">
        <v>32</v>
      </c>
      <c r="X11" s="106" t="s">
        <v>19</v>
      </c>
      <c r="Y11" s="106" t="s">
        <v>19</v>
      </c>
      <c r="Z11" s="107" t="s">
        <v>19</v>
      </c>
      <c r="AA11" s="1"/>
      <c r="AB11" s="1"/>
      <c r="AC11" s="1"/>
      <c r="AD11" s="1"/>
      <c r="AE11" s="57"/>
      <c r="AF11" s="1"/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  <c r="BG11" s="67"/>
      <c r="BH11" s="68"/>
      <c r="BI11" s="68"/>
      <c r="BJ11" s="69"/>
      <c r="BK11" s="1"/>
    </row>
    <row r="12" spans="1:63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05" t="s">
        <v>19</v>
      </c>
      <c r="U12" s="112" t="s">
        <v>19</v>
      </c>
      <c r="V12" s="106" t="s">
        <v>16</v>
      </c>
      <c r="W12" s="106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1"/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  <c r="BG12" s="67"/>
      <c r="BH12" s="68"/>
      <c r="BI12" s="68"/>
      <c r="BJ12" s="69"/>
      <c r="BK12" s="1"/>
    </row>
    <row r="13" spans="1:63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1"/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  <c r="BG13" s="67"/>
      <c r="BH13" s="68"/>
      <c r="BI13" s="68"/>
      <c r="BJ13" s="69"/>
      <c r="BK13" s="1"/>
    </row>
    <row r="14" spans="1:63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12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1"/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  <c r="BG14" s="67"/>
      <c r="BH14" s="68"/>
      <c r="BI14" s="68"/>
      <c r="BJ14" s="69"/>
      <c r="BK14" s="1"/>
    </row>
    <row r="15" spans="1:63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05" t="s">
        <v>26</v>
      </c>
      <c r="U15" s="106" t="s">
        <v>26</v>
      </c>
      <c r="V15" s="106" t="s">
        <v>26</v>
      </c>
      <c r="W15" s="112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1"/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  <c r="BG15" s="67"/>
      <c r="BH15" s="68"/>
      <c r="BI15" s="68"/>
      <c r="BJ15" s="69"/>
      <c r="BK15" s="1"/>
    </row>
    <row r="16" spans="1:63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05" t="s">
        <v>39</v>
      </c>
      <c r="U16" s="106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27" t="s">
        <v>43</v>
      </c>
      <c r="AA16" s="1"/>
      <c r="AB16" s="1"/>
      <c r="AC16" s="1"/>
      <c r="AD16" s="1"/>
      <c r="AE16" s="57"/>
      <c r="AF16" s="1"/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  <c r="BG16" s="67"/>
      <c r="BH16" s="68"/>
      <c r="BI16" s="68"/>
      <c r="BJ16" s="69"/>
      <c r="BK16" s="1"/>
    </row>
    <row r="17" spans="1:63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5" t="s">
        <v>45</v>
      </c>
      <c r="U17" s="127" t="s">
        <v>45</v>
      </c>
      <c r="V17" s="169">
        <f>J39</f>
        <v>69</v>
      </c>
      <c r="W17" s="170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1"/>
      <c r="AG17" s="117"/>
      <c r="AH17" s="114"/>
      <c r="AI17" s="169">
        <f>100-V17</f>
        <v>31</v>
      </c>
      <c r="AJ17" s="170"/>
      <c r="AK17" s="36" t="str">
        <f>IF(AI17&gt;19,"de litere",IF(AI17=1,"litera","litere"))</f>
        <v>de litere</v>
      </c>
      <c r="AL17" s="34"/>
      <c r="AM17" s="3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67"/>
      <c r="BB17" s="68"/>
      <c r="BC17" s="68"/>
      <c r="BD17" s="69"/>
      <c r="BE17" s="1"/>
      <c r="BF17" s="1"/>
      <c r="BG17" s="67"/>
      <c r="BH17" s="68"/>
      <c r="BI17" s="68"/>
      <c r="BJ17" s="69"/>
      <c r="BK17" s="1"/>
    </row>
    <row r="18" spans="1:63" ht="22.5" customHeight="1" thickBot="1">
      <c r="A18" s="1"/>
      <c r="B18" s="47"/>
      <c r="C18" s="46"/>
      <c r="D18" s="79" t="s">
        <v>56</v>
      </c>
      <c r="E18" s="171"/>
      <c r="F18" s="172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/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67"/>
      <c r="BB18" s="68"/>
      <c r="BC18" s="68"/>
      <c r="BD18" s="69"/>
      <c r="BE18" s="1"/>
      <c r="BF18" s="1"/>
      <c r="BG18" s="67"/>
      <c r="BH18" s="68"/>
      <c r="BI18" s="68"/>
      <c r="BJ18" s="69"/>
      <c r="BK18" s="1"/>
    </row>
    <row r="19" spans="1:63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70"/>
      <c r="BB19" s="71"/>
      <c r="BC19" s="71"/>
      <c r="BD19" s="72"/>
      <c r="BE19" s="1"/>
      <c r="BF19" s="1"/>
      <c r="BG19" s="70"/>
      <c r="BH19" s="71"/>
      <c r="BI19" s="71"/>
      <c r="BJ19" s="72"/>
      <c r="BK19" s="1"/>
    </row>
    <row r="20" spans="1:63" ht="22.5" customHeight="1" thickBot="1">
      <c r="A20" s="21"/>
      <c r="B20" s="50"/>
      <c r="C20" s="51"/>
      <c r="D20" s="49"/>
      <c r="E20" s="50"/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22"/>
      <c r="AF22" s="122"/>
      <c r="AG22" s="122"/>
      <c r="AH22" s="122"/>
      <c r="AI22" s="122"/>
      <c r="AJ22" s="122"/>
      <c r="AK22" s="122"/>
      <c r="AL22" s="122"/>
      <c r="AM22" s="12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64">
        <f>105-COUNTBLANK(AG3:AM17)</f>
        <v>33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69</v>
      </c>
      <c r="K39" s="4" t="s">
        <v>2</v>
      </c>
      <c r="M39" s="121">
        <f>A40+E40+I40+O40+U40-AB40</f>
        <v>27</v>
      </c>
      <c r="N39" s="4" t="s">
        <v>3</v>
      </c>
      <c r="Q39" s="121">
        <f>SUM(B40:D40)+SUM(F40:H40)+SUM(J40:N40)+SUM(P40:T40)+SUM(V40:Z40)</f>
        <v>40</v>
      </c>
      <c r="R39" s="4" t="s">
        <v>4</v>
      </c>
    </row>
    <row r="40" spans="1:27" ht="20.25">
      <c r="A40" s="4">
        <v>7</v>
      </c>
      <c r="B40" s="4">
        <v>2</v>
      </c>
      <c r="C40" s="4">
        <v>3</v>
      </c>
      <c r="D40" s="4">
        <v>3</v>
      </c>
      <c r="E40" s="4">
        <v>3</v>
      </c>
      <c r="F40" s="4">
        <v>2</v>
      </c>
      <c r="G40" s="4">
        <v>1</v>
      </c>
      <c r="H40" s="4">
        <v>1</v>
      </c>
      <c r="I40" s="4">
        <v>8</v>
      </c>
      <c r="J40" s="4">
        <v>1</v>
      </c>
      <c r="K40" s="4">
        <v>0</v>
      </c>
      <c r="L40" s="4">
        <v>3</v>
      </c>
      <c r="M40" s="4">
        <v>1</v>
      </c>
      <c r="N40" s="4">
        <v>6</v>
      </c>
      <c r="O40" s="4">
        <v>4</v>
      </c>
      <c r="P40" s="4">
        <v>2</v>
      </c>
      <c r="Q40" s="4">
        <v>0</v>
      </c>
      <c r="R40" s="4">
        <v>3</v>
      </c>
      <c r="S40">
        <v>3</v>
      </c>
      <c r="T40" s="6">
        <v>6</v>
      </c>
      <c r="U40" s="6">
        <v>5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BG2:BJ2"/>
    <mergeCell ref="V17:W17"/>
    <mergeCell ref="E18:F18"/>
    <mergeCell ref="BA2:BD2"/>
    <mergeCell ref="AI17:AJ17"/>
    <mergeCell ref="T2:Z2"/>
    <mergeCell ref="AG2:AM2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3" t="s">
        <v>54</v>
      </c>
      <c r="U2" s="164"/>
      <c r="V2" s="164"/>
      <c r="W2" s="164"/>
      <c r="X2" s="164"/>
      <c r="Y2" s="164"/>
      <c r="Z2" s="165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6" t="s">
        <v>0</v>
      </c>
      <c r="BB2" s="167"/>
      <c r="BC2" s="167"/>
      <c r="BD2" s="168"/>
      <c r="BE2" s="1"/>
      <c r="BF2" s="1"/>
      <c r="BG2" s="166" t="s">
        <v>0</v>
      </c>
      <c r="BH2" s="167"/>
      <c r="BI2" s="167"/>
      <c r="BJ2" s="168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03" t="s">
        <v>9</v>
      </c>
      <c r="U3" s="104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/>
      <c r="BB3" s="25"/>
      <c r="BC3" s="80"/>
      <c r="BD3" s="26"/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/>
      <c r="BB4" s="28"/>
      <c r="BC4" s="81"/>
      <c r="BD4" s="29"/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1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/>
      <c r="BB5" s="28"/>
      <c r="BC5" s="81"/>
      <c r="BD5" s="29"/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06" t="s">
        <v>17</v>
      </c>
      <c r="V6" s="106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/>
      <c r="BB6" s="28"/>
      <c r="BC6" s="81"/>
      <c r="BD6" s="29"/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06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/>
      <c r="BB7" s="28"/>
      <c r="BC7" s="81"/>
      <c r="BD7" s="29"/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11" t="s">
        <v>23</v>
      </c>
      <c r="U8" s="112" t="s">
        <v>24</v>
      </c>
      <c r="V8" s="112" t="s">
        <v>24</v>
      </c>
      <c r="W8" s="11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81"/>
      <c r="BD8" s="29"/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06" t="s">
        <v>28</v>
      </c>
      <c r="Z9" s="107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89"/>
      <c r="K10" s="90"/>
      <c r="L10" s="90"/>
      <c r="M10" s="90"/>
      <c r="N10" s="93"/>
      <c r="O10" s="90"/>
      <c r="P10" s="90"/>
      <c r="Q10" s="97"/>
      <c r="R10" s="39"/>
      <c r="S10" s="2"/>
      <c r="T10" s="105" t="s">
        <v>28</v>
      </c>
      <c r="U10" s="112" t="s">
        <v>28</v>
      </c>
      <c r="V10" s="106" t="s">
        <v>30</v>
      </c>
      <c r="W10" s="112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06" t="s">
        <v>19</v>
      </c>
      <c r="Y11" s="106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06" t="s">
        <v>16</v>
      </c>
      <c r="W12" s="106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11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06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25" t="s">
        <v>45</v>
      </c>
      <c r="U17" s="115" t="s">
        <v>45</v>
      </c>
      <c r="V17" s="169">
        <f>J39</f>
        <v>21</v>
      </c>
      <c r="W17" s="170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71"/>
      <c r="F18" s="172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/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/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0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21</v>
      </c>
      <c r="K39" s="4" t="s">
        <v>2</v>
      </c>
      <c r="M39" s="121">
        <f>A40+E40+I40+O40+U40-AB40</f>
        <v>7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7" ht="20.25">
      <c r="A40" s="4">
        <v>2</v>
      </c>
      <c r="E40" s="4">
        <v>2</v>
      </c>
      <c r="F40" s="4">
        <v>1</v>
      </c>
      <c r="L40" s="4">
        <v>3</v>
      </c>
      <c r="M40" s="4">
        <v>1</v>
      </c>
      <c r="N40" s="4">
        <v>2</v>
      </c>
      <c r="O40" s="4">
        <v>2</v>
      </c>
      <c r="P40" s="4">
        <v>2</v>
      </c>
      <c r="R40" s="4">
        <v>1</v>
      </c>
      <c r="T40" s="6">
        <v>1</v>
      </c>
      <c r="U40" s="6">
        <v>1</v>
      </c>
      <c r="V40" s="6">
        <v>1</v>
      </c>
      <c r="X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BG2:BJ2"/>
    <mergeCell ref="V17:W17"/>
    <mergeCell ref="E18:F18"/>
    <mergeCell ref="BA2:BD2"/>
    <mergeCell ref="T2:Z2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351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3" t="s">
        <v>54</v>
      </c>
      <c r="U2" s="164"/>
      <c r="V2" s="164"/>
      <c r="W2" s="164"/>
      <c r="X2" s="164"/>
      <c r="Y2" s="164"/>
      <c r="Z2" s="165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6" t="s">
        <v>0</v>
      </c>
      <c r="BB2" s="167"/>
      <c r="BC2" s="167"/>
      <c r="BD2" s="168"/>
      <c r="BE2" s="1"/>
      <c r="BF2" s="1"/>
      <c r="BG2" s="166" t="s">
        <v>0</v>
      </c>
      <c r="BH2" s="167"/>
      <c r="BI2" s="167"/>
      <c r="BJ2" s="168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8" t="s">
        <v>9</v>
      </c>
      <c r="U3" s="13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76</v>
      </c>
      <c r="BC3" s="80" t="s">
        <v>140</v>
      </c>
      <c r="BD3" s="26">
        <v>6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79</v>
      </c>
      <c r="BC4" s="81" t="s">
        <v>80</v>
      </c>
      <c r="BD4" s="29">
        <v>63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1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82</v>
      </c>
      <c r="BC5" s="81" t="s">
        <v>170</v>
      </c>
      <c r="BD5" s="29">
        <v>3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40" t="s">
        <v>17</v>
      </c>
      <c r="V6" s="140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82</v>
      </c>
      <c r="BC6" s="81" t="s">
        <v>171</v>
      </c>
      <c r="BD6" s="29">
        <v>3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40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86</v>
      </c>
      <c r="BC7" s="81" t="s">
        <v>87</v>
      </c>
      <c r="BD7" s="29">
        <v>4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11" t="s">
        <v>23</v>
      </c>
      <c r="U8" s="112" t="s">
        <v>24</v>
      </c>
      <c r="V8" s="112" t="s">
        <v>24</v>
      </c>
      <c r="W8" s="11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88</v>
      </c>
      <c r="BC8" s="81" t="s">
        <v>89</v>
      </c>
      <c r="BD8" s="29">
        <v>5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130" t="s">
        <v>30</v>
      </c>
      <c r="K9" s="93"/>
      <c r="L9" s="90"/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40" t="s">
        <v>28</v>
      </c>
      <c r="Z9" s="142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90</v>
      </c>
      <c r="BC9" s="81" t="s">
        <v>91</v>
      </c>
      <c r="BD9" s="29">
        <v>458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0" t="s">
        <v>19</v>
      </c>
      <c r="K10" s="130" t="s">
        <v>16</v>
      </c>
      <c r="L10" s="90"/>
      <c r="M10" s="90"/>
      <c r="N10" s="93"/>
      <c r="O10" s="90"/>
      <c r="P10" s="90"/>
      <c r="Q10" s="97"/>
      <c r="R10" s="39"/>
      <c r="S10" s="2"/>
      <c r="T10" s="141" t="s">
        <v>28</v>
      </c>
      <c r="U10" s="112" t="s">
        <v>28</v>
      </c>
      <c r="V10" s="140" t="s">
        <v>30</v>
      </c>
      <c r="W10" s="112" t="s">
        <v>30</v>
      </c>
      <c r="X10" s="112" t="s">
        <v>30</v>
      </c>
      <c r="Y10" s="140" t="s">
        <v>32</v>
      </c>
      <c r="Z10" s="142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130" t="s">
        <v>32</v>
      </c>
      <c r="K11" s="93"/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40" t="s">
        <v>19</v>
      </c>
      <c r="Y11" s="140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130" t="s">
        <v>19</v>
      </c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40" t="s">
        <v>16</v>
      </c>
      <c r="W12" s="140" t="s">
        <v>16</v>
      </c>
      <c r="X12" s="112" t="s">
        <v>16</v>
      </c>
      <c r="Y12" s="112" t="s">
        <v>16</v>
      </c>
      <c r="Z12" s="142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130" t="s">
        <v>16</v>
      </c>
      <c r="K13" s="90"/>
      <c r="L13" s="90"/>
      <c r="M13" s="89"/>
      <c r="N13" s="90"/>
      <c r="O13" s="90"/>
      <c r="P13" s="90"/>
      <c r="Q13" s="92"/>
      <c r="R13" s="39"/>
      <c r="S13" s="2"/>
      <c r="T13" s="111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130" t="s">
        <v>28</v>
      </c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40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130" t="s">
        <v>9</v>
      </c>
      <c r="K15" s="130" t="s">
        <v>28</v>
      </c>
      <c r="L15" s="130" t="s">
        <v>26</v>
      </c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40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130" t="s">
        <v>32</v>
      </c>
      <c r="K16" s="90"/>
      <c r="L16" s="130" t="s">
        <v>39</v>
      </c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4" t="s">
        <v>41</v>
      </c>
      <c r="X16" s="114" t="s">
        <v>41</v>
      </c>
      <c r="Y16" s="14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135" t="s">
        <v>31</v>
      </c>
      <c r="J17" s="135" t="s">
        <v>17</v>
      </c>
      <c r="K17" s="135" t="s">
        <v>20</v>
      </c>
      <c r="L17" s="135" t="s">
        <v>28</v>
      </c>
      <c r="M17" s="135" t="s">
        <v>17</v>
      </c>
      <c r="N17" s="135" t="s">
        <v>42</v>
      </c>
      <c r="O17" s="145" t="s">
        <v>24</v>
      </c>
      <c r="P17" s="135" t="s">
        <v>41</v>
      </c>
      <c r="Q17" s="134" t="s">
        <v>9</v>
      </c>
      <c r="R17" s="39"/>
      <c r="S17" s="2"/>
      <c r="T17" s="143" t="s">
        <v>45</v>
      </c>
      <c r="U17" s="115" t="s">
        <v>45</v>
      </c>
      <c r="V17" s="169">
        <f>J39</f>
        <v>21</v>
      </c>
      <c r="W17" s="170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71" t="s">
        <v>105</v>
      </c>
      <c r="F18" s="172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172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21</v>
      </c>
      <c r="K39" s="4" t="s">
        <v>2</v>
      </c>
      <c r="M39" s="121">
        <f>A40+E40+I40+O40+U40-AB40</f>
        <v>7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7" ht="20.25">
      <c r="A40" s="4">
        <v>2</v>
      </c>
      <c r="E40" s="4">
        <v>2</v>
      </c>
      <c r="F40" s="4">
        <v>1</v>
      </c>
      <c r="L40" s="4">
        <v>3</v>
      </c>
      <c r="M40" s="4">
        <v>1</v>
      </c>
      <c r="N40" s="4">
        <v>2</v>
      </c>
      <c r="O40" s="4">
        <v>2</v>
      </c>
      <c r="P40" s="4">
        <v>2</v>
      </c>
      <c r="R40" s="4">
        <v>1</v>
      </c>
      <c r="T40" s="6">
        <v>1</v>
      </c>
      <c r="U40" s="6">
        <v>1</v>
      </c>
      <c r="V40" s="6">
        <v>1</v>
      </c>
      <c r="X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/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/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>
        <v>4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2</v>
      </c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>
        <v>2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>
        <v>1</v>
      </c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>
        <v>1</v>
      </c>
      <c r="K75" s="11">
        <v>1</v>
      </c>
      <c r="L75" s="11">
        <v>1</v>
      </c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>
        <v>1</v>
      </c>
      <c r="K76" s="11"/>
      <c r="L76" s="11">
        <v>1</v>
      </c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>
        <v>1</v>
      </c>
      <c r="J77" s="14">
        <v>1</v>
      </c>
      <c r="K77" s="14">
        <v>8</v>
      </c>
      <c r="L77" s="14">
        <v>1</v>
      </c>
      <c r="M77" s="14">
        <v>1</v>
      </c>
      <c r="N77" s="14">
        <v>10</v>
      </c>
      <c r="O77" s="14">
        <v>0</v>
      </c>
      <c r="P77" s="14">
        <v>8</v>
      </c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BC13" sqref="BC13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355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3" t="s">
        <v>54</v>
      </c>
      <c r="U2" s="164"/>
      <c r="V2" s="164"/>
      <c r="W2" s="164"/>
      <c r="X2" s="164"/>
      <c r="Y2" s="164"/>
      <c r="Z2" s="165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6" t="s">
        <v>0</v>
      </c>
      <c r="BB2" s="167"/>
      <c r="BC2" s="167"/>
      <c r="BD2" s="168"/>
      <c r="BE2" s="1"/>
      <c r="BF2" s="1"/>
      <c r="BG2" s="166" t="s">
        <v>0</v>
      </c>
      <c r="BH2" s="167"/>
      <c r="BI2" s="167"/>
      <c r="BJ2" s="168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8" t="s">
        <v>9</v>
      </c>
      <c r="U3" s="13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129</v>
      </c>
      <c r="BC3" s="80" t="s">
        <v>276</v>
      </c>
      <c r="BD3" s="26">
        <v>4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158</v>
      </c>
      <c r="BC4" s="81" t="s">
        <v>195</v>
      </c>
      <c r="BD4" s="29">
        <v>6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1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155</v>
      </c>
      <c r="BC5" s="81" t="s">
        <v>277</v>
      </c>
      <c r="BD5" s="29">
        <v>77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40" t="s">
        <v>17</v>
      </c>
      <c r="V6" s="140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161</v>
      </c>
      <c r="BC6" s="81" t="s">
        <v>89</v>
      </c>
      <c r="BD6" s="29">
        <v>2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40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162</v>
      </c>
      <c r="BC7" s="81" t="s">
        <v>91</v>
      </c>
      <c r="BD7" s="29">
        <v>419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11" t="s">
        <v>23</v>
      </c>
      <c r="U8" s="112" t="s">
        <v>24</v>
      </c>
      <c r="V8" s="112" t="s">
        <v>24</v>
      </c>
      <c r="W8" s="11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136</v>
      </c>
      <c r="BC8" s="81" t="s">
        <v>100</v>
      </c>
      <c r="BD8" s="29">
        <v>4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131" t="s">
        <v>31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40" t="s">
        <v>28</v>
      </c>
      <c r="Z9" s="142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278</v>
      </c>
      <c r="BC9" s="81" t="s">
        <v>77</v>
      </c>
      <c r="BD9" s="29">
        <v>2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0" t="s">
        <v>26</v>
      </c>
      <c r="K10" s="90"/>
      <c r="L10" s="90"/>
      <c r="M10" s="90"/>
      <c r="N10" s="93"/>
      <c r="O10" s="90"/>
      <c r="P10" s="90"/>
      <c r="Q10" s="131" t="s">
        <v>17</v>
      </c>
      <c r="R10" s="39"/>
      <c r="S10" s="2"/>
      <c r="T10" s="141" t="s">
        <v>28</v>
      </c>
      <c r="U10" s="112" t="s">
        <v>28</v>
      </c>
      <c r="V10" s="140" t="s">
        <v>30</v>
      </c>
      <c r="W10" s="112" t="s">
        <v>30</v>
      </c>
      <c r="X10" s="112" t="s">
        <v>30</v>
      </c>
      <c r="Y10" s="140" t="s">
        <v>32</v>
      </c>
      <c r="Z10" s="142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130" t="s">
        <v>28</v>
      </c>
      <c r="J11" s="130" t="s">
        <v>9</v>
      </c>
      <c r="K11" s="130" t="s">
        <v>32</v>
      </c>
      <c r="L11" s="90"/>
      <c r="M11" s="90"/>
      <c r="N11" s="90"/>
      <c r="O11" s="93"/>
      <c r="P11" s="90"/>
      <c r="Q11" s="131" t="s">
        <v>20</v>
      </c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40" t="s">
        <v>19</v>
      </c>
      <c r="Y11" s="140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130" t="s">
        <v>16</v>
      </c>
      <c r="K12" s="130" t="s">
        <v>19</v>
      </c>
      <c r="L12" s="130" t="s">
        <v>30</v>
      </c>
      <c r="M12" s="130" t="s">
        <v>16</v>
      </c>
      <c r="N12" s="130" t="s">
        <v>19</v>
      </c>
      <c r="O12" s="130" t="s">
        <v>32</v>
      </c>
      <c r="P12" s="130" t="s">
        <v>39</v>
      </c>
      <c r="Q12" s="131" t="s">
        <v>28</v>
      </c>
      <c r="R12" s="39"/>
      <c r="S12" s="2"/>
      <c r="T12" s="111" t="s">
        <v>19</v>
      </c>
      <c r="U12" s="112" t="s">
        <v>19</v>
      </c>
      <c r="V12" s="140" t="s">
        <v>16</v>
      </c>
      <c r="W12" s="140" t="s">
        <v>16</v>
      </c>
      <c r="X12" s="112" t="s">
        <v>16</v>
      </c>
      <c r="Y12" s="112" t="s">
        <v>16</v>
      </c>
      <c r="Z12" s="142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130" t="s">
        <v>28</v>
      </c>
      <c r="O13" s="90"/>
      <c r="P13" s="90"/>
      <c r="Q13" s="131" t="s">
        <v>17</v>
      </c>
      <c r="R13" s="39"/>
      <c r="S13" s="2"/>
      <c r="T13" s="111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131" t="s">
        <v>42</v>
      </c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40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146" t="s">
        <v>24</v>
      </c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40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131" t="s">
        <v>41</v>
      </c>
      <c r="R16" s="39"/>
      <c r="S16" s="2"/>
      <c r="T16" s="111" t="s">
        <v>39</v>
      </c>
      <c r="U16" s="112" t="s">
        <v>39</v>
      </c>
      <c r="V16" s="114" t="s">
        <v>39</v>
      </c>
      <c r="W16" s="144" t="s">
        <v>41</v>
      </c>
      <c r="X16" s="114" t="s">
        <v>41</v>
      </c>
      <c r="Y16" s="14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34" t="s">
        <v>9</v>
      </c>
      <c r="R17" s="39"/>
      <c r="S17" s="2"/>
      <c r="T17" s="143" t="s">
        <v>45</v>
      </c>
      <c r="U17" s="115" t="s">
        <v>45</v>
      </c>
      <c r="V17" s="169">
        <f>J39</f>
        <v>21</v>
      </c>
      <c r="W17" s="170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71" t="s">
        <v>105</v>
      </c>
      <c r="F18" s="172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127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21</v>
      </c>
      <c r="K39" s="4" t="s">
        <v>2</v>
      </c>
      <c r="M39" s="121">
        <f>A40+E40+I40+O40+U40-AB40</f>
        <v>7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7" ht="20.25">
      <c r="A40" s="4">
        <v>2</v>
      </c>
      <c r="E40" s="4">
        <v>2</v>
      </c>
      <c r="F40" s="4">
        <v>1</v>
      </c>
      <c r="L40" s="4">
        <v>3</v>
      </c>
      <c r="M40" s="4">
        <v>1</v>
      </c>
      <c r="N40" s="4">
        <v>2</v>
      </c>
      <c r="O40" s="4">
        <v>2</v>
      </c>
      <c r="P40" s="4">
        <v>2</v>
      </c>
      <c r="R40" s="4">
        <v>1</v>
      </c>
      <c r="T40" s="6">
        <v>1</v>
      </c>
      <c r="U40" s="6">
        <v>1</v>
      </c>
      <c r="V40" s="6">
        <v>1</v>
      </c>
      <c r="X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>
        <v>1</v>
      </c>
      <c r="J71" s="11">
        <v>1</v>
      </c>
      <c r="K71" s="11">
        <v>1</v>
      </c>
      <c r="L71" s="11"/>
      <c r="M71" s="11"/>
      <c r="N71" s="11"/>
      <c r="O71" s="11"/>
      <c r="P71" s="11"/>
      <c r="Q71" s="12">
        <v>8</v>
      </c>
    </row>
    <row r="72" spans="3:17" ht="20.25">
      <c r="C72" s="10"/>
      <c r="D72" s="11"/>
      <c r="E72" s="11"/>
      <c r="F72" s="11"/>
      <c r="G72" s="11"/>
      <c r="H72" s="11"/>
      <c r="I72" s="11"/>
      <c r="J72" s="11">
        <v>2</v>
      </c>
      <c r="K72" s="11">
        <v>1</v>
      </c>
      <c r="L72" s="11">
        <v>4</v>
      </c>
      <c r="M72" s="11">
        <v>2</v>
      </c>
      <c r="N72" s="11">
        <v>1</v>
      </c>
      <c r="O72" s="11">
        <v>1</v>
      </c>
      <c r="P72" s="11">
        <v>1</v>
      </c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>
        <v>1</v>
      </c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10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0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8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M21" sqref="M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356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3" t="s">
        <v>54</v>
      </c>
      <c r="U2" s="164"/>
      <c r="V2" s="164"/>
      <c r="W2" s="164"/>
      <c r="X2" s="164"/>
      <c r="Y2" s="164"/>
      <c r="Z2" s="165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6" t="s">
        <v>0</v>
      </c>
      <c r="BB2" s="167"/>
      <c r="BC2" s="167"/>
      <c r="BD2" s="168"/>
      <c r="BE2" s="1"/>
      <c r="BF2" s="1"/>
      <c r="BG2" s="166" t="s">
        <v>0</v>
      </c>
      <c r="BH2" s="167"/>
      <c r="BI2" s="167"/>
      <c r="BJ2" s="168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8" t="s">
        <v>9</v>
      </c>
      <c r="U3" s="13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79</v>
      </c>
      <c r="BC3" s="80" t="s">
        <v>93</v>
      </c>
      <c r="BD3" s="26">
        <v>102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79</v>
      </c>
      <c r="BC4" s="81" t="s">
        <v>106</v>
      </c>
      <c r="BD4" s="29">
        <v>19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1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107</v>
      </c>
      <c r="BC5" s="81" t="s">
        <v>108</v>
      </c>
      <c r="BD5" s="29">
        <v>4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40" t="s">
        <v>17</v>
      </c>
      <c r="V6" s="140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112</v>
      </c>
      <c r="BC6" s="81" t="s">
        <v>95</v>
      </c>
      <c r="BD6" s="29">
        <v>7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40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112</v>
      </c>
      <c r="BC7" s="81" t="s">
        <v>100</v>
      </c>
      <c r="BD7" s="29">
        <v>4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11" t="s">
        <v>23</v>
      </c>
      <c r="U8" s="112" t="s">
        <v>24</v>
      </c>
      <c r="V8" s="112" t="s">
        <v>24</v>
      </c>
      <c r="W8" s="11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113</v>
      </c>
      <c r="BC8" s="81" t="s">
        <v>77</v>
      </c>
      <c r="BD8" s="29">
        <v>3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130" t="s">
        <v>16</v>
      </c>
      <c r="K9" s="93"/>
      <c r="L9" s="90"/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40" t="s">
        <v>28</v>
      </c>
      <c r="Z9" s="142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109</v>
      </c>
      <c r="BC9" s="81" t="s">
        <v>103</v>
      </c>
      <c r="BD9" s="29">
        <v>407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0" t="s">
        <v>31</v>
      </c>
      <c r="K10" s="90"/>
      <c r="L10" s="90"/>
      <c r="M10" s="90"/>
      <c r="N10" s="93"/>
      <c r="O10" s="90"/>
      <c r="P10" s="90"/>
      <c r="Q10" s="97"/>
      <c r="R10" s="39"/>
      <c r="S10" s="2"/>
      <c r="T10" s="141" t="s">
        <v>28</v>
      </c>
      <c r="U10" s="112" t="s">
        <v>28</v>
      </c>
      <c r="V10" s="140" t="s">
        <v>30</v>
      </c>
      <c r="W10" s="112" t="s">
        <v>30</v>
      </c>
      <c r="X10" s="112" t="s">
        <v>30</v>
      </c>
      <c r="Y10" s="140" t="s">
        <v>32</v>
      </c>
      <c r="Z10" s="142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264</v>
      </c>
      <c r="BC10" s="81" t="s">
        <v>97</v>
      </c>
      <c r="BD10" s="29">
        <v>15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130" t="s">
        <v>19</v>
      </c>
      <c r="K11" s="130" t="s">
        <v>28</v>
      </c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40" t="s">
        <v>19</v>
      </c>
      <c r="Y11" s="140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130" t="s">
        <v>30</v>
      </c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40" t="s">
        <v>16</v>
      </c>
      <c r="W12" s="140" t="s">
        <v>16</v>
      </c>
      <c r="X12" s="112" t="s">
        <v>16</v>
      </c>
      <c r="Y12" s="112" t="s">
        <v>16</v>
      </c>
      <c r="Z12" s="142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130" t="s">
        <v>19</v>
      </c>
      <c r="K13" s="90"/>
      <c r="L13" s="90"/>
      <c r="M13" s="89"/>
      <c r="N13" s="90"/>
      <c r="O13" s="90"/>
      <c r="P13" s="90"/>
      <c r="Q13" s="92"/>
      <c r="R13" s="39"/>
      <c r="S13" s="2"/>
      <c r="T13" s="111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130" t="s">
        <v>41</v>
      </c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40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130" t="s">
        <v>28</v>
      </c>
      <c r="J15" s="130" t="s">
        <v>9</v>
      </c>
      <c r="K15" s="130" t="s">
        <v>32</v>
      </c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40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130" t="s">
        <v>16</v>
      </c>
      <c r="I16" s="130" t="s">
        <v>9</v>
      </c>
      <c r="J16" s="130" t="s">
        <v>26</v>
      </c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4" t="s">
        <v>41</v>
      </c>
      <c r="X16" s="114" t="s">
        <v>41</v>
      </c>
      <c r="Y16" s="14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137" t="s">
        <v>20</v>
      </c>
      <c r="D17" s="135" t="s">
        <v>28</v>
      </c>
      <c r="E17" s="135" t="s">
        <v>17</v>
      </c>
      <c r="F17" s="135" t="s">
        <v>42</v>
      </c>
      <c r="G17" s="145" t="s">
        <v>24</v>
      </c>
      <c r="H17" s="135" t="s">
        <v>39</v>
      </c>
      <c r="I17" s="135" t="s">
        <v>32</v>
      </c>
      <c r="J17" s="135" t="s">
        <v>17</v>
      </c>
      <c r="K17" s="99"/>
      <c r="L17" s="99"/>
      <c r="M17" s="99"/>
      <c r="N17" s="100"/>
      <c r="O17" s="99"/>
      <c r="P17" s="99"/>
      <c r="Q17" s="102"/>
      <c r="R17" s="39"/>
      <c r="S17" s="2"/>
      <c r="T17" s="143" t="s">
        <v>45</v>
      </c>
      <c r="U17" s="115" t="s">
        <v>45</v>
      </c>
      <c r="V17" s="169">
        <f>J39</f>
        <v>21</v>
      </c>
      <c r="W17" s="170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71" t="s">
        <v>115</v>
      </c>
      <c r="F18" s="172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114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8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21</v>
      </c>
      <c r="K39" s="4" t="s">
        <v>2</v>
      </c>
      <c r="M39" s="121">
        <f>A40+E40+I40+O40+U40-AB40</f>
        <v>7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7" ht="20.25">
      <c r="A40" s="4">
        <v>2</v>
      </c>
      <c r="E40" s="4">
        <v>2</v>
      </c>
      <c r="F40" s="4">
        <v>1</v>
      </c>
      <c r="L40" s="4">
        <v>3</v>
      </c>
      <c r="M40" s="4">
        <v>1</v>
      </c>
      <c r="N40" s="4">
        <v>2</v>
      </c>
      <c r="O40" s="4">
        <v>2</v>
      </c>
      <c r="P40" s="4">
        <v>2</v>
      </c>
      <c r="R40" s="4">
        <v>1</v>
      </c>
      <c r="T40" s="6">
        <v>1</v>
      </c>
      <c r="U40" s="6">
        <v>1</v>
      </c>
      <c r="V40" s="6">
        <v>1</v>
      </c>
      <c r="X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/>
      <c r="J55" s="11"/>
      <c r="K55" s="11"/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/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>
        <v>2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>
        <v>1</v>
      </c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4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>
        <v>8</v>
      </c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>
        <v>1</v>
      </c>
      <c r="J75" s="11">
        <v>1</v>
      </c>
      <c r="K75" s="11">
        <v>1</v>
      </c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>
        <v>2</v>
      </c>
      <c r="I76" s="11">
        <v>1</v>
      </c>
      <c r="J76" s="11">
        <v>1</v>
      </c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8</v>
      </c>
      <c r="D77" s="14">
        <v>1</v>
      </c>
      <c r="E77" s="14">
        <v>1</v>
      </c>
      <c r="F77" s="14">
        <v>10</v>
      </c>
      <c r="G77" s="14">
        <v>0</v>
      </c>
      <c r="H77" s="14">
        <v>1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Q13" sqref="Q13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357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3" t="s">
        <v>54</v>
      </c>
      <c r="U2" s="164"/>
      <c r="V2" s="164"/>
      <c r="W2" s="164"/>
      <c r="X2" s="164"/>
      <c r="Y2" s="164"/>
      <c r="Z2" s="165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6" t="s">
        <v>0</v>
      </c>
      <c r="BB2" s="167"/>
      <c r="BC2" s="167"/>
      <c r="BD2" s="168"/>
      <c r="BE2" s="1"/>
      <c r="BF2" s="1"/>
      <c r="BG2" s="166" t="s">
        <v>0</v>
      </c>
      <c r="BH2" s="167"/>
      <c r="BI2" s="167"/>
      <c r="BJ2" s="168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32" t="s">
        <v>16</v>
      </c>
      <c r="R3" s="39"/>
      <c r="S3" s="2"/>
      <c r="T3" s="138" t="s">
        <v>9</v>
      </c>
      <c r="U3" s="13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76</v>
      </c>
      <c r="BC3" s="80" t="s">
        <v>97</v>
      </c>
      <c r="BD3" s="26">
        <v>6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31" t="s">
        <v>31</v>
      </c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65</v>
      </c>
      <c r="BC4" s="81" t="s">
        <v>167</v>
      </c>
      <c r="BD4" s="29">
        <v>90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31" t="s">
        <v>17</v>
      </c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1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98</v>
      </c>
      <c r="BC5" s="81" t="s">
        <v>233</v>
      </c>
      <c r="BD5" s="29">
        <v>4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131" t="s">
        <v>20</v>
      </c>
      <c r="R6" s="39"/>
      <c r="S6" s="2"/>
      <c r="T6" s="111" t="s">
        <v>14</v>
      </c>
      <c r="U6" s="140" t="s">
        <v>17</v>
      </c>
      <c r="V6" s="140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234</v>
      </c>
      <c r="BC6" s="81" t="s">
        <v>235</v>
      </c>
      <c r="BD6" s="29">
        <v>3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130" t="s">
        <v>32</v>
      </c>
      <c r="Q7" s="146" t="s">
        <v>24</v>
      </c>
      <c r="R7" s="39"/>
      <c r="S7" s="2"/>
      <c r="T7" s="111" t="s">
        <v>17</v>
      </c>
      <c r="U7" s="112" t="s">
        <v>17</v>
      </c>
      <c r="V7" s="112" t="s">
        <v>17</v>
      </c>
      <c r="W7" s="140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234</v>
      </c>
      <c r="BC7" s="81" t="s">
        <v>236</v>
      </c>
      <c r="BD7" s="29">
        <v>4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130" t="s">
        <v>17</v>
      </c>
      <c r="Q8" s="131" t="s">
        <v>42</v>
      </c>
      <c r="R8" s="39"/>
      <c r="S8" s="2"/>
      <c r="T8" s="111" t="s">
        <v>23</v>
      </c>
      <c r="U8" s="112" t="s">
        <v>24</v>
      </c>
      <c r="V8" s="112" t="s">
        <v>24</v>
      </c>
      <c r="W8" s="11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102</v>
      </c>
      <c r="BC8" s="81" t="s">
        <v>122</v>
      </c>
      <c r="BD8" s="29">
        <v>392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130" t="s">
        <v>41</v>
      </c>
      <c r="L9" s="130" t="s">
        <v>19</v>
      </c>
      <c r="M9" s="130" t="s">
        <v>28</v>
      </c>
      <c r="N9" s="130" t="s">
        <v>9</v>
      </c>
      <c r="O9" s="130" t="s">
        <v>32</v>
      </c>
      <c r="P9" s="130" t="s">
        <v>26</v>
      </c>
      <c r="Q9" s="131" t="s">
        <v>9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40" t="s">
        <v>28</v>
      </c>
      <c r="Z9" s="142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76</v>
      </c>
      <c r="BC9" s="81" t="s">
        <v>237</v>
      </c>
      <c r="BD9" s="29">
        <v>6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0" t="s">
        <v>16</v>
      </c>
      <c r="K10" s="130" t="s">
        <v>39</v>
      </c>
      <c r="L10" s="130" t="s">
        <v>28</v>
      </c>
      <c r="M10" s="90"/>
      <c r="N10" s="130" t="s">
        <v>28</v>
      </c>
      <c r="O10" s="90"/>
      <c r="P10" s="130" t="s">
        <v>19</v>
      </c>
      <c r="Q10" s="131" t="s">
        <v>30</v>
      </c>
      <c r="R10" s="39"/>
      <c r="S10" s="2"/>
      <c r="T10" s="141" t="s">
        <v>28</v>
      </c>
      <c r="U10" s="112" t="s">
        <v>28</v>
      </c>
      <c r="V10" s="140" t="s">
        <v>30</v>
      </c>
      <c r="W10" s="112" t="s">
        <v>30</v>
      </c>
      <c r="X10" s="112" t="s">
        <v>30</v>
      </c>
      <c r="Y10" s="140" t="s">
        <v>32</v>
      </c>
      <c r="Z10" s="142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238</v>
      </c>
      <c r="BC10" s="81" t="s">
        <v>170</v>
      </c>
      <c r="BD10" s="29">
        <v>3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40" t="s">
        <v>19</v>
      </c>
      <c r="Y11" s="140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40" t="s">
        <v>16</v>
      </c>
      <c r="W12" s="140" t="s">
        <v>16</v>
      </c>
      <c r="X12" s="112" t="s">
        <v>16</v>
      </c>
      <c r="Y12" s="112" t="s">
        <v>16</v>
      </c>
      <c r="Z12" s="142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11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40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40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4" t="s">
        <v>41</v>
      </c>
      <c r="X16" s="114" t="s">
        <v>41</v>
      </c>
      <c r="Y16" s="14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43" t="s">
        <v>45</v>
      </c>
      <c r="U17" s="115" t="s">
        <v>45</v>
      </c>
      <c r="V17" s="169">
        <f>J39</f>
        <v>21</v>
      </c>
      <c r="W17" s="170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71" t="s">
        <v>115</v>
      </c>
      <c r="F18" s="172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154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8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21</v>
      </c>
      <c r="K39" s="4" t="s">
        <v>2</v>
      </c>
      <c r="M39" s="121">
        <f>A40+E40+I40+O40+U40-AB40</f>
        <v>7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7" ht="20.25">
      <c r="A40" s="4">
        <v>2</v>
      </c>
      <c r="E40" s="4">
        <v>2</v>
      </c>
      <c r="F40" s="4">
        <v>1</v>
      </c>
      <c r="L40" s="4">
        <v>3</v>
      </c>
      <c r="M40" s="4">
        <v>1</v>
      </c>
      <c r="N40" s="4">
        <v>2</v>
      </c>
      <c r="O40" s="4">
        <v>2</v>
      </c>
      <c r="P40" s="4">
        <v>2</v>
      </c>
      <c r="R40" s="4">
        <v>1</v>
      </c>
      <c r="T40" s="6">
        <v>1</v>
      </c>
      <c r="U40" s="6">
        <v>1</v>
      </c>
      <c r="V40" s="6">
        <v>1</v>
      </c>
      <c r="X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2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8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>
        <v>1</v>
      </c>
      <c r="Q67" s="12">
        <v>0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>
        <v>1</v>
      </c>
      <c r="Q68" s="12">
        <v>10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8</v>
      </c>
      <c r="L69" s="11">
        <v>1</v>
      </c>
      <c r="M69" s="11">
        <v>1</v>
      </c>
      <c r="N69" s="11">
        <v>1</v>
      </c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1</v>
      </c>
      <c r="M70" s="11"/>
      <c r="N70" s="11">
        <v>1</v>
      </c>
      <c r="O70" s="11"/>
      <c r="P70" s="11">
        <v>1</v>
      </c>
      <c r="Q70" s="12">
        <v>4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3" t="s">
        <v>54</v>
      </c>
      <c r="U2" s="164"/>
      <c r="V2" s="164"/>
      <c r="W2" s="164"/>
      <c r="X2" s="164"/>
      <c r="Y2" s="164"/>
      <c r="Z2" s="165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6" t="s">
        <v>0</v>
      </c>
      <c r="BB2" s="167"/>
      <c r="BC2" s="167"/>
      <c r="BD2" s="168"/>
      <c r="BE2" s="1"/>
      <c r="BF2" s="1"/>
      <c r="BG2" s="166" t="s">
        <v>0</v>
      </c>
      <c r="BH2" s="167"/>
      <c r="BI2" s="167"/>
      <c r="BJ2" s="168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8" t="s">
        <v>9</v>
      </c>
      <c r="U3" s="13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76</v>
      </c>
      <c r="BC3" s="80" t="s">
        <v>77</v>
      </c>
      <c r="BD3" s="26">
        <v>4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79</v>
      </c>
      <c r="BC4" s="81" t="s">
        <v>80</v>
      </c>
      <c r="BD4" s="29">
        <v>63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1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82</v>
      </c>
      <c r="BC5" s="81" t="s">
        <v>83</v>
      </c>
      <c r="BD5" s="29">
        <v>6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40" t="s">
        <v>17</v>
      </c>
      <c r="V6" s="140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86</v>
      </c>
      <c r="BC6" s="81" t="s">
        <v>87</v>
      </c>
      <c r="BD6" s="29">
        <v>4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40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88</v>
      </c>
      <c r="BC7" s="81" t="s">
        <v>89</v>
      </c>
      <c r="BD7" s="29">
        <v>5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11" t="s">
        <v>23</v>
      </c>
      <c r="U8" s="112" t="s">
        <v>24</v>
      </c>
      <c r="V8" s="112" t="s">
        <v>24</v>
      </c>
      <c r="W8" s="11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90</v>
      </c>
      <c r="BC8" s="81" t="s">
        <v>91</v>
      </c>
      <c r="BD8" s="29">
        <v>458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130" t="s">
        <v>30</v>
      </c>
      <c r="K9" s="93"/>
      <c r="L9" s="90"/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40" t="s">
        <v>28</v>
      </c>
      <c r="Z9" s="142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0" t="s">
        <v>19</v>
      </c>
      <c r="K10" s="130" t="s">
        <v>28</v>
      </c>
      <c r="L10" s="90"/>
      <c r="M10" s="90"/>
      <c r="N10" s="93"/>
      <c r="O10" s="90"/>
      <c r="P10" s="90"/>
      <c r="Q10" s="97"/>
      <c r="R10" s="39"/>
      <c r="S10" s="2"/>
      <c r="T10" s="141" t="s">
        <v>28</v>
      </c>
      <c r="U10" s="112" t="s">
        <v>28</v>
      </c>
      <c r="V10" s="140" t="s">
        <v>30</v>
      </c>
      <c r="W10" s="112" t="s">
        <v>30</v>
      </c>
      <c r="X10" s="112" t="s">
        <v>30</v>
      </c>
      <c r="Y10" s="140" t="s">
        <v>32</v>
      </c>
      <c r="Z10" s="142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130" t="s">
        <v>32</v>
      </c>
      <c r="K11" s="93"/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40" t="s">
        <v>19</v>
      </c>
      <c r="Y11" s="140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130" t="s">
        <v>19</v>
      </c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40" t="s">
        <v>16</v>
      </c>
      <c r="W12" s="140" t="s">
        <v>16</v>
      </c>
      <c r="X12" s="112" t="s">
        <v>16</v>
      </c>
      <c r="Y12" s="112" t="s">
        <v>16</v>
      </c>
      <c r="Z12" s="142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130" t="s">
        <v>16</v>
      </c>
      <c r="K13" s="90"/>
      <c r="L13" s="90"/>
      <c r="M13" s="89"/>
      <c r="N13" s="90"/>
      <c r="O13" s="90"/>
      <c r="P13" s="90"/>
      <c r="Q13" s="92"/>
      <c r="R13" s="39"/>
      <c r="S13" s="2"/>
      <c r="T13" s="111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130" t="s">
        <v>28</v>
      </c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40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130" t="s">
        <v>9</v>
      </c>
      <c r="K15" s="130" t="s">
        <v>16</v>
      </c>
      <c r="L15" s="130" t="s">
        <v>26</v>
      </c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40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130" t="s">
        <v>32</v>
      </c>
      <c r="K16" s="90"/>
      <c r="L16" s="130" t="s">
        <v>39</v>
      </c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4" t="s">
        <v>41</v>
      </c>
      <c r="X16" s="114" t="s">
        <v>41</v>
      </c>
      <c r="Y16" s="14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135" t="s">
        <v>31</v>
      </c>
      <c r="J17" s="135" t="s">
        <v>17</v>
      </c>
      <c r="K17" s="135" t="s">
        <v>20</v>
      </c>
      <c r="L17" s="135" t="s">
        <v>28</v>
      </c>
      <c r="M17" s="135" t="s">
        <v>17</v>
      </c>
      <c r="N17" s="135" t="s">
        <v>42</v>
      </c>
      <c r="O17" s="145" t="s">
        <v>24</v>
      </c>
      <c r="P17" s="135" t="s">
        <v>41</v>
      </c>
      <c r="Q17" s="134" t="s">
        <v>9</v>
      </c>
      <c r="R17" s="39"/>
      <c r="S17" s="2"/>
      <c r="T17" s="143" t="s">
        <v>45</v>
      </c>
      <c r="U17" s="115" t="s">
        <v>45</v>
      </c>
      <c r="V17" s="169">
        <f>J39</f>
        <v>21</v>
      </c>
      <c r="W17" s="170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71" t="s">
        <v>84</v>
      </c>
      <c r="F18" s="172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92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6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21</v>
      </c>
      <c r="K39" s="4" t="s">
        <v>2</v>
      </c>
      <c r="M39" s="121">
        <f>A40+E40+I40+O40+U40-AB40</f>
        <v>7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7" ht="20.25">
      <c r="A40" s="4">
        <v>2</v>
      </c>
      <c r="E40" s="4">
        <v>2</v>
      </c>
      <c r="F40" s="4">
        <v>1</v>
      </c>
      <c r="L40" s="4">
        <v>3</v>
      </c>
      <c r="M40" s="4">
        <v>1</v>
      </c>
      <c r="N40" s="4">
        <v>2</v>
      </c>
      <c r="O40" s="4">
        <v>2</v>
      </c>
      <c r="P40" s="4">
        <v>2</v>
      </c>
      <c r="R40" s="4">
        <v>1</v>
      </c>
      <c r="T40" s="6">
        <v>1</v>
      </c>
      <c r="U40" s="6">
        <v>1</v>
      </c>
      <c r="V40" s="6">
        <v>1</v>
      </c>
      <c r="X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/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/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>
        <v>4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>
        <v>2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>
        <v>1</v>
      </c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>
        <v>1</v>
      </c>
      <c r="K75" s="11">
        <v>2</v>
      </c>
      <c r="L75" s="11">
        <v>1</v>
      </c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>
        <v>1</v>
      </c>
      <c r="K76" s="11"/>
      <c r="L76" s="11">
        <v>1</v>
      </c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>
        <v>1</v>
      </c>
      <c r="J77" s="14">
        <v>1</v>
      </c>
      <c r="K77" s="14">
        <v>8</v>
      </c>
      <c r="L77" s="14">
        <v>1</v>
      </c>
      <c r="M77" s="14">
        <v>1</v>
      </c>
      <c r="N77" s="14">
        <v>10</v>
      </c>
      <c r="O77" s="14">
        <v>0</v>
      </c>
      <c r="P77" s="14">
        <v>8</v>
      </c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359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3" t="s">
        <v>54</v>
      </c>
      <c r="U2" s="164"/>
      <c r="V2" s="164"/>
      <c r="W2" s="164"/>
      <c r="X2" s="164"/>
      <c r="Y2" s="164"/>
      <c r="Z2" s="165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6" t="s">
        <v>0</v>
      </c>
      <c r="BB2" s="167"/>
      <c r="BC2" s="167"/>
      <c r="BD2" s="168"/>
      <c r="BE2" s="1"/>
      <c r="BF2" s="1"/>
      <c r="BG2" s="166" t="s">
        <v>0</v>
      </c>
      <c r="BH2" s="167"/>
      <c r="BI2" s="167"/>
      <c r="BJ2" s="168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32" t="s">
        <v>16</v>
      </c>
      <c r="R3" s="39"/>
      <c r="S3" s="2"/>
      <c r="T3" s="138" t="s">
        <v>9</v>
      </c>
      <c r="U3" s="13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76</v>
      </c>
      <c r="BC3" s="80" t="s">
        <v>243</v>
      </c>
      <c r="BD3" s="26">
        <v>8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31" t="s">
        <v>31</v>
      </c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64</v>
      </c>
      <c r="BC4" s="81" t="s">
        <v>247</v>
      </c>
      <c r="BD4" s="29">
        <v>111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31" t="s">
        <v>17</v>
      </c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1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248</v>
      </c>
      <c r="BC5" s="81" t="s">
        <v>89</v>
      </c>
      <c r="BD5" s="29">
        <v>2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131" t="s">
        <v>20</v>
      </c>
      <c r="R6" s="39"/>
      <c r="S6" s="2"/>
      <c r="T6" s="111" t="s">
        <v>14</v>
      </c>
      <c r="U6" s="140" t="s">
        <v>17</v>
      </c>
      <c r="V6" s="140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248</v>
      </c>
      <c r="BC6" s="81" t="s">
        <v>249</v>
      </c>
      <c r="BD6" s="29">
        <v>5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130" t="s">
        <v>41</v>
      </c>
      <c r="N7" s="90"/>
      <c r="O7" s="90"/>
      <c r="P7" s="90"/>
      <c r="Q7" s="146" t="s">
        <v>24</v>
      </c>
      <c r="R7" s="39"/>
      <c r="S7" s="2"/>
      <c r="T7" s="111" t="s">
        <v>17</v>
      </c>
      <c r="U7" s="112" t="s">
        <v>17</v>
      </c>
      <c r="V7" s="112" t="s">
        <v>17</v>
      </c>
      <c r="W7" s="140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248</v>
      </c>
      <c r="BC7" s="81" t="s">
        <v>250</v>
      </c>
      <c r="BD7" s="29">
        <v>5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130" t="s">
        <v>9</v>
      </c>
      <c r="N8" s="90"/>
      <c r="O8" s="90"/>
      <c r="P8" s="91"/>
      <c r="Q8" s="131" t="s">
        <v>42</v>
      </c>
      <c r="R8" s="39"/>
      <c r="S8" s="2"/>
      <c r="T8" s="111" t="s">
        <v>23</v>
      </c>
      <c r="U8" s="112" t="s">
        <v>24</v>
      </c>
      <c r="V8" s="112" t="s">
        <v>24</v>
      </c>
      <c r="W8" s="11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102</v>
      </c>
      <c r="BC8" s="81" t="s">
        <v>122</v>
      </c>
      <c r="BD8" s="29">
        <v>365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130" t="s">
        <v>28</v>
      </c>
      <c r="N9" s="130" t="s">
        <v>17</v>
      </c>
      <c r="O9" s="130" t="s">
        <v>32</v>
      </c>
      <c r="P9" s="130" t="s">
        <v>26</v>
      </c>
      <c r="Q9" s="131" t="s">
        <v>9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40" t="s">
        <v>28</v>
      </c>
      <c r="Z9" s="142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0" t="s">
        <v>16</v>
      </c>
      <c r="K10" s="130" t="s">
        <v>19</v>
      </c>
      <c r="L10" s="130" t="s">
        <v>28</v>
      </c>
      <c r="M10" s="130" t="s">
        <v>19</v>
      </c>
      <c r="N10" s="93"/>
      <c r="O10" s="90"/>
      <c r="P10" s="90"/>
      <c r="Q10" s="131" t="s">
        <v>30</v>
      </c>
      <c r="R10" s="39"/>
      <c r="S10" s="2"/>
      <c r="T10" s="141" t="s">
        <v>28</v>
      </c>
      <c r="U10" s="112" t="s">
        <v>28</v>
      </c>
      <c r="V10" s="140" t="s">
        <v>30</v>
      </c>
      <c r="W10" s="112" t="s">
        <v>30</v>
      </c>
      <c r="X10" s="112" t="s">
        <v>30</v>
      </c>
      <c r="Y10" s="140" t="s">
        <v>32</v>
      </c>
      <c r="Z10" s="142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130" t="s">
        <v>32</v>
      </c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40" t="s">
        <v>19</v>
      </c>
      <c r="Y11" s="140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130" t="s">
        <v>39</v>
      </c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40" t="s">
        <v>16</v>
      </c>
      <c r="W12" s="140" t="s">
        <v>16</v>
      </c>
      <c r="X12" s="112" t="s">
        <v>16</v>
      </c>
      <c r="Y12" s="112" t="s">
        <v>16</v>
      </c>
      <c r="Z12" s="142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130" t="s">
        <v>28</v>
      </c>
      <c r="N13" s="90"/>
      <c r="O13" s="90"/>
      <c r="P13" s="90"/>
      <c r="Q13" s="92"/>
      <c r="R13" s="39"/>
      <c r="S13" s="2"/>
      <c r="T13" s="111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40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40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4" t="s">
        <v>41</v>
      </c>
      <c r="X16" s="114" t="s">
        <v>41</v>
      </c>
      <c r="Y16" s="14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43" t="s">
        <v>45</v>
      </c>
      <c r="U17" s="115" t="s">
        <v>45</v>
      </c>
      <c r="V17" s="169">
        <f>J39</f>
        <v>21</v>
      </c>
      <c r="W17" s="170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71" t="s">
        <v>84</v>
      </c>
      <c r="F18" s="172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251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6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21</v>
      </c>
      <c r="K39" s="4" t="s">
        <v>2</v>
      </c>
      <c r="M39" s="121">
        <f>A40+E40+I40+O40+U40-AB40</f>
        <v>7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7" ht="20.25">
      <c r="A40" s="4">
        <v>2</v>
      </c>
      <c r="E40" s="4">
        <v>2</v>
      </c>
      <c r="F40" s="4">
        <v>1</v>
      </c>
      <c r="L40" s="4">
        <v>3</v>
      </c>
      <c r="M40" s="4">
        <v>1</v>
      </c>
      <c r="N40" s="4">
        <v>2</v>
      </c>
      <c r="O40" s="4">
        <v>2</v>
      </c>
      <c r="P40" s="4">
        <v>2</v>
      </c>
      <c r="R40" s="4">
        <v>1</v>
      </c>
      <c r="T40" s="6">
        <v>1</v>
      </c>
      <c r="U40" s="6">
        <v>1</v>
      </c>
      <c r="V40" s="6">
        <v>1</v>
      </c>
      <c r="X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2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8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8</v>
      </c>
      <c r="N67" s="11"/>
      <c r="O67" s="11"/>
      <c r="P67" s="11"/>
      <c r="Q67" s="12">
        <v>0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1</v>
      </c>
      <c r="N68" s="11"/>
      <c r="O68" s="11"/>
      <c r="P68" s="11"/>
      <c r="Q68" s="12">
        <v>10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>
        <v>1</v>
      </c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1</v>
      </c>
      <c r="M70" s="11">
        <v>1</v>
      </c>
      <c r="N70" s="11"/>
      <c r="O70" s="11"/>
      <c r="P70" s="11"/>
      <c r="Q70" s="12">
        <v>4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Solutii la Compunere CNIS2023-3</dc:title>
  <dc:subject>CNIS2023, etapa 3</dc:subject>
  <dc:creator>Radu Radu</dc:creator>
  <cp:keywords/>
  <dc:description/>
  <cp:lastModifiedBy>c_mihai</cp:lastModifiedBy>
  <cp:lastPrinted>2006-12-01T19:38:53Z</cp:lastPrinted>
  <dcterms:created xsi:type="dcterms:W3CDTF">2001-05-24T14:51:23Z</dcterms:created>
  <dcterms:modified xsi:type="dcterms:W3CDTF">2023-07-06T22:08:04Z</dcterms:modified>
  <cp:category/>
  <cp:version/>
  <cp:contentType/>
  <cp:contentStatus/>
</cp:coreProperties>
</file>