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clasament" sheetId="1" r:id="rId1"/>
    <sheet name="Botosani" sheetId="2" r:id="rId2"/>
    <sheet name="Piatra Neamt" sheetId="3" r:id="rId3"/>
    <sheet name="Amara" sheetId="4" r:id="rId4"/>
    <sheet name="Clung" sheetId="5" r:id="rId5"/>
  </sheets>
  <definedNames>
    <definedName name="_xlnm.Print_Area" localSheetId="1">'Botosani'!$B$2:$O$30</definedName>
    <definedName name="_xlnm.Print_Area" localSheetId="4">'Clung'!$A$1:$N$11</definedName>
  </definedNames>
  <calcPr fullCalcOnLoad="1"/>
</workbook>
</file>

<file path=xl/sharedStrings.xml><?xml version="1.0" encoding="utf-8"?>
<sst xmlns="http://schemas.openxmlformats.org/spreadsheetml/2006/main" count="279" uniqueCount="60">
  <si>
    <t>Argus</t>
  </si>
  <si>
    <t>Impetus</t>
  </si>
  <si>
    <t>Lazar</t>
  </si>
  <si>
    <t>Locomotiva</t>
  </si>
  <si>
    <t>West Moldavia</t>
  </si>
  <si>
    <t>Preventis</t>
  </si>
  <si>
    <t>Duplicat clasic</t>
  </si>
  <si>
    <t>Duplicat completiv</t>
  </si>
  <si>
    <t>Compunere</t>
  </si>
  <si>
    <t>Libere</t>
  </si>
  <si>
    <t>TOTAL</t>
  </si>
  <si>
    <t>Loc</t>
  </si>
  <si>
    <t>Jucator</t>
  </si>
  <si>
    <t>Club</t>
  </si>
  <si>
    <t>Universitatea</t>
  </si>
  <si>
    <t>Mihai Iulian</t>
  </si>
  <si>
    <t>Tudor Bianca</t>
  </si>
  <si>
    <t xml:space="preserve">pct dc </t>
  </si>
  <si>
    <t>pct comp</t>
  </si>
  <si>
    <t>pct lib</t>
  </si>
  <si>
    <t>Pct compl</t>
  </si>
  <si>
    <t>Sandu Cristina</t>
  </si>
  <si>
    <t>Mihalca Cosmina</t>
  </si>
  <si>
    <t>Panait Alexandra</t>
  </si>
  <si>
    <t>Radeanu Georgiana</t>
  </si>
  <si>
    <t>Radu Radu</t>
  </si>
  <si>
    <t>Ichim Antonia</t>
  </si>
  <si>
    <t>Sadici Daiana</t>
  </si>
  <si>
    <t>Ivan Alexandru</t>
  </si>
  <si>
    <t>Danila Florin</t>
  </si>
  <si>
    <t>CFR Constanta</t>
  </si>
  <si>
    <t>Ursachi Andrei</t>
  </si>
  <si>
    <t>Haisan Alexandra</t>
  </si>
  <si>
    <t>Cornaci Denisia</t>
  </si>
  <si>
    <t>Nicoi Iulian</t>
  </si>
  <si>
    <t>Ispiri Marian</t>
  </si>
  <si>
    <t>loc/pct cl</t>
  </si>
  <si>
    <t>Enea Iustin</t>
  </si>
  <si>
    <t>SANDU Cristina</t>
  </si>
  <si>
    <t>TUDOR Bianca</t>
  </si>
  <si>
    <t>SANDU Steluta</t>
  </si>
  <si>
    <t>ENEA Iustin</t>
  </si>
  <si>
    <t>RADU Radu</t>
  </si>
  <si>
    <t>RADEANU Georgiana</t>
  </si>
  <si>
    <t>MIHALCA Cosmina</t>
  </si>
  <si>
    <t>PANAIT Alexandra</t>
  </si>
  <si>
    <t>Etape</t>
  </si>
  <si>
    <t>Piatra Neamt</t>
  </si>
  <si>
    <t>Atlantis</t>
  </si>
  <si>
    <t>Botosani</t>
  </si>
  <si>
    <t>MIHAI Iulian</t>
  </si>
  <si>
    <t>LOC</t>
  </si>
  <si>
    <r>
      <t xml:space="preserve">CLASAMENT CNSI-T ET 3 </t>
    </r>
    <r>
      <rPr>
        <b/>
        <sz val="11"/>
        <color indexed="10"/>
        <rFont val="Calibri"/>
        <family val="2"/>
      </rPr>
      <t>AMARA</t>
    </r>
    <r>
      <rPr>
        <b/>
        <sz val="11"/>
        <color indexed="8"/>
        <rFont val="Calibri"/>
        <family val="2"/>
      </rPr>
      <t xml:space="preserve"> 31.08-02.09.2012</t>
    </r>
  </si>
  <si>
    <r>
      <t>CLASAMENT CNSI-T ET 2</t>
    </r>
    <r>
      <rPr>
        <b/>
        <sz val="11"/>
        <color indexed="10"/>
        <rFont val="Calibri"/>
        <family val="2"/>
      </rPr>
      <t xml:space="preserve"> PIATRA NEAMT</t>
    </r>
    <r>
      <rPr>
        <b/>
        <sz val="11"/>
        <color indexed="8"/>
        <rFont val="Calibri"/>
        <family val="2"/>
      </rPr>
      <t xml:space="preserve"> 7-8 IULIE 2012</t>
    </r>
  </si>
  <si>
    <r>
      <t xml:space="preserve">CAMPIONATUL NATIONAL INTERCLUBURI 2012, TINERET </t>
    </r>
    <r>
      <rPr>
        <sz val="11"/>
        <color indexed="18"/>
        <rFont val="Calibri"/>
        <family val="2"/>
      </rPr>
      <t xml:space="preserve">(etapa I, </t>
    </r>
    <r>
      <rPr>
        <sz val="11"/>
        <color indexed="10"/>
        <rFont val="Calibri"/>
        <family val="2"/>
      </rPr>
      <t>BOTOSANI</t>
    </r>
    <r>
      <rPr>
        <sz val="11"/>
        <color indexed="18"/>
        <rFont val="Calibri"/>
        <family val="2"/>
      </rPr>
      <t>)</t>
    </r>
  </si>
  <si>
    <t>Amara</t>
  </si>
  <si>
    <t>Clung Mold.</t>
  </si>
  <si>
    <t>CLASAMENT CNSI-T TURNEUL FINAL - CAMPULUNG MOLDOVENESC 23-25.11.2012</t>
  </si>
  <si>
    <r>
      <t>(regulamentul se gaseste la adresa:</t>
    </r>
    <r>
      <rPr>
        <sz val="8"/>
        <color indexed="10"/>
        <rFont val="Calibri"/>
        <family val="2"/>
      </rPr>
      <t xml:space="preserve"> </t>
    </r>
    <r>
      <rPr>
        <u val="single"/>
        <sz val="8"/>
        <color indexed="10"/>
        <rFont val="Calibri"/>
        <family val="2"/>
      </rPr>
      <t>http://www.scrabblero.ro/reg/reg-CNSI-2012.pdf</t>
    </r>
    <r>
      <rPr>
        <sz val="8"/>
        <color indexed="8"/>
        <rFont val="Calibri"/>
        <family val="2"/>
      </rPr>
      <t>)</t>
    </r>
  </si>
  <si>
    <r>
      <t xml:space="preserve">CAMPIONATUL NATIONAL INTERCLUBURI 2012, TINERET </t>
    </r>
    <r>
      <rPr>
        <sz val="12"/>
        <color indexed="18"/>
        <rFont val="Calibri"/>
        <family val="2"/>
      </rPr>
      <t>(clasament final)</t>
    </r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</si>
</sst>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1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u val="single"/>
      <sz val="8"/>
      <color indexed="10"/>
      <name val="Calibri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0" fillId="0" borderId="13" xfId="0" applyBorder="1" applyAlignment="1">
      <alignment/>
    </xf>
    <xf numFmtId="0" fontId="15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20" borderId="15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20" borderId="12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15" fillId="20" borderId="0" xfId="0" applyFont="1" applyFill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15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20" borderId="16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21" xfId="0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7" fillId="0" borderId="2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17" fillId="0" borderId="2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7" fillId="22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0" fillId="0" borderId="25" xfId="0" applyBorder="1" applyAlignment="1">
      <alignment/>
    </xf>
    <xf numFmtId="0" fontId="16" fillId="0" borderId="26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3" xfId="0" applyBorder="1" applyAlignment="1">
      <alignment/>
    </xf>
    <xf numFmtId="0" fontId="15" fillId="0" borderId="27" xfId="0" applyFont="1" applyBorder="1" applyAlignment="1">
      <alignment horizontal="center"/>
    </xf>
    <xf numFmtId="0" fontId="0" fillId="0" borderId="32" xfId="0" applyBorder="1" applyAlignment="1">
      <alignment/>
    </xf>
    <xf numFmtId="0" fontId="15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7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5" fillId="0" borderId="23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5" fillId="22" borderId="0" xfId="0" applyFont="1" applyFill="1" applyBorder="1" applyAlignment="1">
      <alignment horizontal="center"/>
    </xf>
    <xf numFmtId="0" fontId="15" fillId="22" borderId="27" xfId="0" applyFont="1" applyFill="1" applyBorder="1" applyAlignment="1">
      <alignment horizontal="center"/>
    </xf>
    <xf numFmtId="0" fontId="15" fillId="22" borderId="0" xfId="0" applyFont="1" applyFill="1" applyBorder="1" applyAlignment="1">
      <alignment horizontal="center"/>
    </xf>
    <xf numFmtId="0" fontId="15" fillId="22" borderId="27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5" xfId="0" applyFont="1" applyBorder="1" applyAlignment="1">
      <alignment/>
    </xf>
    <xf numFmtId="0" fontId="17" fillId="0" borderId="31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20" fillId="22" borderId="0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15" fillId="22" borderId="24" xfId="0" applyFont="1" applyFill="1" applyBorder="1" applyAlignment="1">
      <alignment horizontal="center" wrapText="1"/>
    </xf>
    <xf numFmtId="0" fontId="0" fillId="22" borderId="24" xfId="0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8" fillId="22" borderId="0" xfId="0" applyFont="1" applyFill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3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2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2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22" borderId="0" xfId="0" applyFont="1" applyFill="1" applyAlignment="1">
      <alignment horizontal="center" vertical="center"/>
    </xf>
    <xf numFmtId="0" fontId="3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K10" sqref="K10"/>
    </sheetView>
  </sheetViews>
  <sheetFormatPr defaultColWidth="9.140625" defaultRowHeight="15"/>
  <cols>
    <col min="2" max="2" width="17.140625" style="0" customWidth="1"/>
    <col min="3" max="3" width="13.421875" style="0" customWidth="1"/>
    <col min="4" max="4" width="17.00390625" style="0" customWidth="1"/>
    <col min="5" max="7" width="17.8515625" style="0" customWidth="1"/>
    <col min="8" max="8" width="13.00390625" style="0" customWidth="1"/>
  </cols>
  <sheetData>
    <row r="1" spans="1:8" s="186" customFormat="1" ht="15" customHeight="1">
      <c r="A1" s="185" t="s">
        <v>59</v>
      </c>
      <c r="B1" s="185"/>
      <c r="C1" s="185"/>
      <c r="D1" s="185"/>
      <c r="E1" s="185"/>
      <c r="F1" s="185"/>
      <c r="G1" s="185"/>
      <c r="H1" s="185"/>
    </row>
    <row r="2" spans="2:9" s="182" customFormat="1" ht="11.25">
      <c r="B2" s="181"/>
      <c r="C2" s="184" t="s">
        <v>58</v>
      </c>
      <c r="D2" s="184"/>
      <c r="E2" s="184"/>
      <c r="F2" s="184"/>
      <c r="I2" s="183"/>
    </row>
    <row r="3" ht="15.75" thickBot="1"/>
    <row r="4" spans="1:8" ht="15.75" thickBot="1">
      <c r="A4" s="177" t="s">
        <v>11</v>
      </c>
      <c r="B4" s="178" t="s">
        <v>13</v>
      </c>
      <c r="C4" s="177" t="s">
        <v>46</v>
      </c>
      <c r="D4" s="178" t="s">
        <v>6</v>
      </c>
      <c r="E4" s="177" t="s">
        <v>8</v>
      </c>
      <c r="F4" s="178" t="s">
        <v>9</v>
      </c>
      <c r="G4" s="179" t="s">
        <v>7</v>
      </c>
      <c r="H4" s="180" t="s">
        <v>10</v>
      </c>
    </row>
    <row r="5" spans="1:8" ht="15">
      <c r="A5" s="176">
        <v>1</v>
      </c>
      <c r="B5" s="176" t="s">
        <v>14</v>
      </c>
      <c r="C5" s="58"/>
      <c r="D5" s="33"/>
      <c r="E5" s="59"/>
      <c r="F5" s="37"/>
      <c r="G5" s="59"/>
      <c r="H5" s="71"/>
    </row>
    <row r="6" spans="1:8" ht="15">
      <c r="A6" s="154"/>
      <c r="B6" s="154"/>
      <c r="C6" s="58" t="s">
        <v>49</v>
      </c>
      <c r="D6" s="61">
        <v>575</v>
      </c>
      <c r="E6" s="59">
        <v>575</v>
      </c>
      <c r="F6" s="37">
        <v>575</v>
      </c>
      <c r="G6" s="59">
        <v>575</v>
      </c>
      <c r="H6" s="72">
        <f>SUM(D6+E6+F6+G6)</f>
        <v>2300</v>
      </c>
    </row>
    <row r="7" spans="1:8" ht="15">
      <c r="A7" s="154"/>
      <c r="B7" s="154"/>
      <c r="C7" s="58" t="s">
        <v>47</v>
      </c>
      <c r="D7" s="61">
        <v>575</v>
      </c>
      <c r="E7" s="59">
        <v>312</v>
      </c>
      <c r="F7" s="37">
        <v>575</v>
      </c>
      <c r="G7" s="59">
        <v>575</v>
      </c>
      <c r="H7" s="72">
        <f>SUM(D7+E7+F7+G7)</f>
        <v>2037</v>
      </c>
    </row>
    <row r="8" spans="1:8" ht="15">
      <c r="A8" s="154"/>
      <c r="B8" s="154"/>
      <c r="C8" s="58" t="s">
        <v>55</v>
      </c>
      <c r="D8" s="61">
        <v>575</v>
      </c>
      <c r="E8" s="59">
        <v>575</v>
      </c>
      <c r="F8" s="37">
        <v>575</v>
      </c>
      <c r="G8" s="59">
        <v>575</v>
      </c>
      <c r="H8" s="72">
        <f>SUM(D8+E8+F8+G8)</f>
        <v>2300</v>
      </c>
    </row>
    <row r="9" spans="1:8" ht="15.75" thickBot="1">
      <c r="A9" s="154"/>
      <c r="B9" s="154"/>
      <c r="C9" s="58" t="s">
        <v>56</v>
      </c>
      <c r="D9" s="61">
        <v>575</v>
      </c>
      <c r="E9" s="59">
        <v>575</v>
      </c>
      <c r="F9" s="37">
        <v>575</v>
      </c>
      <c r="G9" s="59">
        <v>575</v>
      </c>
      <c r="H9" s="72">
        <f>SUM(D9+E9+F9+G9)</f>
        <v>2300</v>
      </c>
    </row>
    <row r="10" spans="1:8" ht="15.75" thickBot="1">
      <c r="A10" s="155"/>
      <c r="B10" s="155"/>
      <c r="C10" s="59"/>
      <c r="D10" s="5"/>
      <c r="E10" s="62"/>
      <c r="F10" s="37"/>
      <c r="G10" s="59"/>
      <c r="H10" s="73">
        <f>SUM(H6:H9)</f>
        <v>8937</v>
      </c>
    </row>
    <row r="11" spans="1:8" ht="15">
      <c r="A11" s="150">
        <v>2</v>
      </c>
      <c r="B11" s="150" t="s">
        <v>0</v>
      </c>
      <c r="C11" s="63"/>
      <c r="D11" s="54"/>
      <c r="E11" s="55"/>
      <c r="F11" s="54"/>
      <c r="G11" s="55"/>
      <c r="H11" s="74"/>
    </row>
    <row r="12" spans="1:8" ht="15">
      <c r="A12" s="151"/>
      <c r="B12" s="151" t="s">
        <v>14</v>
      </c>
      <c r="C12" s="58" t="s">
        <v>49</v>
      </c>
      <c r="D12" s="61">
        <v>312</v>
      </c>
      <c r="E12" s="59">
        <v>389</v>
      </c>
      <c r="F12" s="61">
        <v>389</v>
      </c>
      <c r="G12" s="59">
        <v>312</v>
      </c>
      <c r="H12" s="72">
        <f>SUM(D12+E12+F12+G12)</f>
        <v>1402</v>
      </c>
    </row>
    <row r="13" spans="1:8" ht="15">
      <c r="A13" s="151"/>
      <c r="B13" s="151"/>
      <c r="C13" s="58" t="s">
        <v>47</v>
      </c>
      <c r="D13" s="61">
        <v>312</v>
      </c>
      <c r="E13" s="59">
        <v>575</v>
      </c>
      <c r="F13" s="61">
        <v>389</v>
      </c>
      <c r="G13" s="59">
        <v>389</v>
      </c>
      <c r="H13" s="72">
        <f>SUM(D13+E13+F13+G13)</f>
        <v>1665</v>
      </c>
    </row>
    <row r="14" spans="1:8" ht="15">
      <c r="A14" s="151"/>
      <c r="B14" s="151"/>
      <c r="C14" s="58" t="s">
        <v>55</v>
      </c>
      <c r="D14" s="61">
        <v>389</v>
      </c>
      <c r="E14" s="59">
        <v>312</v>
      </c>
      <c r="F14" s="61">
        <v>312</v>
      </c>
      <c r="G14" s="59">
        <v>312</v>
      </c>
      <c r="H14" s="72">
        <f>SUM(D14+E14+F14+G14)</f>
        <v>1325</v>
      </c>
    </row>
    <row r="15" spans="1:8" ht="15.75" thickBot="1">
      <c r="A15" s="151"/>
      <c r="B15" s="151"/>
      <c r="C15" s="58" t="s">
        <v>56</v>
      </c>
      <c r="D15" s="61">
        <v>389</v>
      </c>
      <c r="E15" s="59">
        <v>312</v>
      </c>
      <c r="F15" s="61">
        <v>389</v>
      </c>
      <c r="G15" s="59">
        <v>312</v>
      </c>
      <c r="H15" s="72">
        <f>SUM(D15+E15+F15+G15)</f>
        <v>1402</v>
      </c>
    </row>
    <row r="16" spans="1:8" ht="15.75" thickBot="1">
      <c r="A16" s="152"/>
      <c r="B16" s="152"/>
      <c r="C16" s="57"/>
      <c r="D16" s="64"/>
      <c r="E16" s="65"/>
      <c r="F16" s="56"/>
      <c r="G16" s="57"/>
      <c r="H16" s="73">
        <f>SUM(H12:H15)</f>
        <v>5794</v>
      </c>
    </row>
    <row r="17" spans="1:8" ht="15">
      <c r="A17" s="150">
        <v>3</v>
      </c>
      <c r="B17" s="150" t="s">
        <v>1</v>
      </c>
      <c r="C17" s="58"/>
      <c r="D17" s="61"/>
      <c r="E17" s="59"/>
      <c r="F17" s="37"/>
      <c r="G17" s="59"/>
      <c r="H17" s="71"/>
    </row>
    <row r="18" spans="1:8" ht="15">
      <c r="A18" s="151"/>
      <c r="B18" s="151" t="s">
        <v>1</v>
      </c>
      <c r="C18" s="58" t="s">
        <v>49</v>
      </c>
      <c r="D18" s="61">
        <v>389</v>
      </c>
      <c r="E18" s="59">
        <v>312</v>
      </c>
      <c r="F18" s="37">
        <v>312</v>
      </c>
      <c r="G18" s="59">
        <v>389</v>
      </c>
      <c r="H18" s="72">
        <f>SUM(D18+E18+F18+G18)</f>
        <v>1402</v>
      </c>
    </row>
    <row r="19" spans="1:8" ht="15">
      <c r="A19" s="151"/>
      <c r="B19" s="151"/>
      <c r="C19" s="58" t="s">
        <v>47</v>
      </c>
      <c r="D19" s="61">
        <v>389</v>
      </c>
      <c r="E19" s="59">
        <v>389</v>
      </c>
      <c r="F19" s="60">
        <v>312</v>
      </c>
      <c r="G19" s="59">
        <v>312</v>
      </c>
      <c r="H19" s="72">
        <f>SUM(D19+E19+F19+G19)</f>
        <v>1402</v>
      </c>
    </row>
    <row r="20" spans="1:8" ht="15">
      <c r="A20" s="151"/>
      <c r="B20" s="151"/>
      <c r="C20" s="58" t="s">
        <v>55</v>
      </c>
      <c r="D20" s="61">
        <v>312</v>
      </c>
      <c r="E20" s="59">
        <v>389</v>
      </c>
      <c r="F20" s="37">
        <v>389</v>
      </c>
      <c r="G20" s="59">
        <v>389</v>
      </c>
      <c r="H20" s="72">
        <f>SUM(D20+E20+F20+G20)</f>
        <v>1479</v>
      </c>
    </row>
    <row r="21" spans="1:8" ht="15.75" thickBot="1">
      <c r="A21" s="151"/>
      <c r="B21" s="151"/>
      <c r="C21" s="58" t="s">
        <v>56</v>
      </c>
      <c r="D21" s="61">
        <v>312</v>
      </c>
      <c r="E21" s="59">
        <v>389</v>
      </c>
      <c r="F21" s="37">
        <v>312</v>
      </c>
      <c r="G21" s="59">
        <v>389</v>
      </c>
      <c r="H21" s="72">
        <f>SUM(D21+E21+F21+G21)</f>
        <v>1402</v>
      </c>
    </row>
    <row r="22" spans="1:8" ht="15.75" thickBot="1">
      <c r="A22" s="152"/>
      <c r="B22" s="152"/>
      <c r="C22" s="59"/>
      <c r="D22" s="5"/>
      <c r="E22" s="62"/>
      <c r="F22" s="37"/>
      <c r="G22" s="59"/>
      <c r="H22" s="73">
        <f>SUM(H18:H21)</f>
        <v>5685</v>
      </c>
    </row>
    <row r="23" spans="1:8" ht="15">
      <c r="A23" s="150">
        <v>4</v>
      </c>
      <c r="B23" s="150" t="s">
        <v>2</v>
      </c>
      <c r="C23" s="63"/>
      <c r="D23" s="54"/>
      <c r="E23" s="55"/>
      <c r="F23" s="54"/>
      <c r="G23" s="55"/>
      <c r="H23" s="74"/>
    </row>
    <row r="24" spans="1:8" ht="15">
      <c r="A24" s="151"/>
      <c r="B24" s="151" t="s">
        <v>0</v>
      </c>
      <c r="C24" s="58" t="s">
        <v>49</v>
      </c>
      <c r="D24" s="61">
        <v>254</v>
      </c>
      <c r="E24" s="59">
        <v>254</v>
      </c>
      <c r="F24" s="61">
        <v>163</v>
      </c>
      <c r="G24" s="59">
        <v>163</v>
      </c>
      <c r="H24" s="72">
        <f>SUM(D24+E24+F24+G24)</f>
        <v>834</v>
      </c>
    </row>
    <row r="25" spans="1:8" ht="15">
      <c r="A25" s="151"/>
      <c r="B25" s="151"/>
      <c r="C25" s="58" t="s">
        <v>47</v>
      </c>
      <c r="D25" s="61"/>
      <c r="E25" s="59"/>
      <c r="F25" s="60"/>
      <c r="G25" s="59"/>
      <c r="H25" s="72">
        <f>SUM(D25+E25+F25+G25)</f>
        <v>0</v>
      </c>
    </row>
    <row r="26" spans="1:8" ht="15">
      <c r="A26" s="151"/>
      <c r="B26" s="151"/>
      <c r="C26" s="58" t="s">
        <v>55</v>
      </c>
      <c r="D26" s="61"/>
      <c r="E26" s="59"/>
      <c r="F26" s="61"/>
      <c r="G26" s="59"/>
      <c r="H26" s="72">
        <f>SUM(D26+E26+F26+G26)</f>
        <v>0</v>
      </c>
    </row>
    <row r="27" spans="1:8" ht="15.75" thickBot="1">
      <c r="A27" s="151"/>
      <c r="B27" s="151"/>
      <c r="C27" s="58" t="s">
        <v>56</v>
      </c>
      <c r="D27" s="61"/>
      <c r="E27" s="59"/>
      <c r="F27" s="61"/>
      <c r="G27" s="59"/>
      <c r="H27" s="72">
        <f>SUM(D27+E27+F27+G27)</f>
        <v>0</v>
      </c>
    </row>
    <row r="28" spans="1:8" ht="15.75" thickBot="1">
      <c r="A28" s="152"/>
      <c r="B28" s="152"/>
      <c r="C28" s="57"/>
      <c r="D28" s="64"/>
      <c r="E28" s="65"/>
      <c r="F28" s="56"/>
      <c r="G28" s="57"/>
      <c r="H28" s="73">
        <f>SUM(H24:H27)</f>
        <v>834</v>
      </c>
    </row>
    <row r="29" spans="1:8" ht="15">
      <c r="A29" s="150">
        <v>5</v>
      </c>
      <c r="B29" s="150" t="s">
        <v>3</v>
      </c>
      <c r="C29" s="58"/>
      <c r="D29" s="61"/>
      <c r="E29" s="62"/>
      <c r="F29" s="37"/>
      <c r="G29" s="62"/>
      <c r="H29" s="71"/>
    </row>
    <row r="30" spans="1:8" ht="15">
      <c r="A30" s="151"/>
      <c r="B30" s="151" t="s">
        <v>48</v>
      </c>
      <c r="C30" s="58" t="s">
        <v>49</v>
      </c>
      <c r="D30" s="61">
        <v>163</v>
      </c>
      <c r="E30" s="59">
        <v>205</v>
      </c>
      <c r="F30" s="37">
        <v>254</v>
      </c>
      <c r="G30" s="59">
        <v>205</v>
      </c>
      <c r="H30" s="72">
        <f>SUM(D30+E30+F30+G30)</f>
        <v>827</v>
      </c>
    </row>
    <row r="31" spans="1:8" ht="15">
      <c r="A31" s="151"/>
      <c r="B31" s="151"/>
      <c r="C31" s="58" t="s">
        <v>47</v>
      </c>
      <c r="D31" s="66"/>
      <c r="E31" s="58"/>
      <c r="F31" s="67"/>
      <c r="G31" s="58"/>
      <c r="H31" s="72">
        <f>SUM(D31+E31+F31+G31)</f>
        <v>0</v>
      </c>
    </row>
    <row r="32" spans="1:8" ht="15">
      <c r="A32" s="151"/>
      <c r="B32" s="151"/>
      <c r="C32" s="58" t="s">
        <v>55</v>
      </c>
      <c r="D32" s="66"/>
      <c r="E32" s="58"/>
      <c r="F32" s="67"/>
      <c r="G32" s="58"/>
      <c r="H32" s="72">
        <f>SUM(D32+E32+F32+G32)</f>
        <v>0</v>
      </c>
    </row>
    <row r="33" spans="1:8" ht="15.75" thickBot="1">
      <c r="A33" s="151"/>
      <c r="B33" s="151"/>
      <c r="C33" s="58" t="s">
        <v>56</v>
      </c>
      <c r="D33" s="66"/>
      <c r="E33" s="58"/>
      <c r="F33" s="67"/>
      <c r="G33" s="58"/>
      <c r="H33" s="72">
        <f>SUM(D33+E33+F33+G33)</f>
        <v>0</v>
      </c>
    </row>
    <row r="34" spans="1:8" ht="15" customHeight="1" thickBot="1">
      <c r="A34" s="152"/>
      <c r="B34" s="152"/>
      <c r="C34" s="68"/>
      <c r="D34" s="69"/>
      <c r="E34" s="69"/>
      <c r="F34" s="70"/>
      <c r="G34" s="69"/>
      <c r="H34" s="73">
        <f>SUM(H30:H33)</f>
        <v>827</v>
      </c>
    </row>
    <row r="35" spans="1:8" ht="15">
      <c r="A35" s="150">
        <v>6</v>
      </c>
      <c r="B35" s="150" t="s">
        <v>5</v>
      </c>
      <c r="C35" s="58"/>
      <c r="D35" s="61"/>
      <c r="E35" s="62"/>
      <c r="F35" s="37"/>
      <c r="G35" s="62"/>
      <c r="H35" s="71"/>
    </row>
    <row r="36" spans="1:8" ht="15">
      <c r="A36" s="151"/>
      <c r="B36" s="151" t="s">
        <v>48</v>
      </c>
      <c r="C36" s="58" t="s">
        <v>49</v>
      </c>
      <c r="D36" s="61">
        <v>205</v>
      </c>
      <c r="E36" s="59">
        <v>90</v>
      </c>
      <c r="F36" s="37">
        <v>254</v>
      </c>
      <c r="G36" s="59">
        <v>254</v>
      </c>
      <c r="H36" s="72">
        <f>SUM(D36+E36+F36+G36)</f>
        <v>803</v>
      </c>
    </row>
    <row r="37" spans="1:8" ht="15">
      <c r="A37" s="151"/>
      <c r="B37" s="151"/>
      <c r="C37" s="58" t="s">
        <v>47</v>
      </c>
      <c r="D37" s="66"/>
      <c r="E37" s="58"/>
      <c r="F37" s="67"/>
      <c r="G37" s="58"/>
      <c r="H37" s="72">
        <f>SUM(D37+E37+F37+G37)</f>
        <v>0</v>
      </c>
    </row>
    <row r="38" spans="1:8" ht="15">
      <c r="A38" s="151"/>
      <c r="B38" s="151"/>
      <c r="C38" s="58" t="s">
        <v>55</v>
      </c>
      <c r="D38" s="66"/>
      <c r="E38" s="58"/>
      <c r="F38" s="67"/>
      <c r="G38" s="58"/>
      <c r="H38" s="72">
        <f>SUM(D38+E38+F38+G38)</f>
        <v>0</v>
      </c>
    </row>
    <row r="39" spans="1:8" ht="15.75" thickBot="1">
      <c r="A39" s="151"/>
      <c r="B39" s="151"/>
      <c r="C39" s="58" t="s">
        <v>56</v>
      </c>
      <c r="D39" s="66"/>
      <c r="E39" s="58"/>
      <c r="F39" s="67"/>
      <c r="G39" s="58"/>
      <c r="H39" s="72">
        <f>SUM(D39+E39+F39+G39)</f>
        <v>0</v>
      </c>
    </row>
    <row r="40" spans="1:8" ht="15.75" thickBot="1">
      <c r="A40" s="152"/>
      <c r="B40" s="152"/>
      <c r="C40" s="68"/>
      <c r="D40" s="69"/>
      <c r="E40" s="69"/>
      <c r="F40" s="70"/>
      <c r="G40" s="69"/>
      <c r="H40" s="73">
        <f>SUM(H36:H39)</f>
        <v>803</v>
      </c>
    </row>
    <row r="41" spans="1:8" ht="15">
      <c r="A41" s="150">
        <v>7</v>
      </c>
      <c r="B41" s="150" t="s">
        <v>4</v>
      </c>
      <c r="C41" s="58"/>
      <c r="D41" s="61"/>
      <c r="E41" s="62"/>
      <c r="F41" s="37"/>
      <c r="G41" s="62"/>
      <c r="H41" s="71"/>
    </row>
    <row r="42" spans="1:8" ht="15">
      <c r="A42" s="151"/>
      <c r="B42" s="151" t="s">
        <v>48</v>
      </c>
      <c r="C42" s="58" t="s">
        <v>49</v>
      </c>
      <c r="D42" s="61">
        <v>125</v>
      </c>
      <c r="E42" s="59">
        <v>125</v>
      </c>
      <c r="F42" s="37"/>
      <c r="G42" s="59">
        <v>125</v>
      </c>
      <c r="H42" s="72">
        <f>SUM(D42+E42+F42+G42)</f>
        <v>375</v>
      </c>
    </row>
    <row r="43" spans="1:8" ht="15">
      <c r="A43" s="151"/>
      <c r="B43" s="151"/>
      <c r="C43" s="58" t="s">
        <v>47</v>
      </c>
      <c r="D43" s="66"/>
      <c r="E43" s="58"/>
      <c r="F43" s="67"/>
      <c r="G43" s="58"/>
      <c r="H43" s="72">
        <f>SUM(D43+E43+F43+G43)</f>
        <v>0</v>
      </c>
    </row>
    <row r="44" spans="1:8" ht="15">
      <c r="A44" s="151"/>
      <c r="B44" s="151"/>
      <c r="C44" s="58" t="s">
        <v>55</v>
      </c>
      <c r="D44" s="66"/>
      <c r="E44" s="58"/>
      <c r="F44" s="67"/>
      <c r="G44" s="58"/>
      <c r="H44" s="72">
        <f>SUM(D44+E44+F44+G44)</f>
        <v>0</v>
      </c>
    </row>
    <row r="45" spans="1:8" ht="15.75" thickBot="1">
      <c r="A45" s="151"/>
      <c r="B45" s="151"/>
      <c r="C45" s="58" t="s">
        <v>56</v>
      </c>
      <c r="D45" s="66"/>
      <c r="E45" s="58"/>
      <c r="F45" s="67"/>
      <c r="G45" s="58"/>
      <c r="H45" s="72">
        <f>SUM(D45+E45+F45+G45)</f>
        <v>0</v>
      </c>
    </row>
    <row r="46" spans="1:8" ht="15.75" thickBot="1">
      <c r="A46" s="152"/>
      <c r="B46" s="152"/>
      <c r="C46" s="68"/>
      <c r="D46" s="69"/>
      <c r="E46" s="69"/>
      <c r="F46" s="70"/>
      <c r="G46" s="69"/>
      <c r="H46" s="73">
        <f>SUM(H42:H45)</f>
        <v>375</v>
      </c>
    </row>
    <row r="47" spans="1:8" ht="15">
      <c r="A47" s="150">
        <v>8</v>
      </c>
      <c r="B47" s="150" t="s">
        <v>30</v>
      </c>
      <c r="C47" s="58"/>
      <c r="D47" s="61"/>
      <c r="E47" s="62"/>
      <c r="F47" s="37"/>
      <c r="G47" s="62"/>
      <c r="H47" s="71"/>
    </row>
    <row r="48" spans="1:8" ht="15">
      <c r="A48" s="151"/>
      <c r="B48" s="151" t="s">
        <v>48</v>
      </c>
      <c r="C48" s="58" t="s">
        <v>49</v>
      </c>
      <c r="D48" s="61">
        <v>90</v>
      </c>
      <c r="E48" s="59">
        <v>163</v>
      </c>
      <c r="F48" s="37"/>
      <c r="G48" s="59">
        <v>90</v>
      </c>
      <c r="H48" s="72">
        <f>SUM(D48+E48+F48+G48)</f>
        <v>343</v>
      </c>
    </row>
    <row r="49" spans="1:8" ht="15">
      <c r="A49" s="151"/>
      <c r="B49" s="151"/>
      <c r="C49" s="58" t="s">
        <v>47</v>
      </c>
      <c r="D49" s="66"/>
      <c r="E49" s="58"/>
      <c r="F49" s="67"/>
      <c r="G49" s="58"/>
      <c r="H49" s="72">
        <f>SUM(D49+E49+F49+G49)</f>
        <v>0</v>
      </c>
    </row>
    <row r="50" spans="1:8" ht="15">
      <c r="A50" s="151"/>
      <c r="B50" s="151"/>
      <c r="C50" s="58" t="s">
        <v>55</v>
      </c>
      <c r="D50" s="66"/>
      <c r="E50" s="58"/>
      <c r="F50" s="67"/>
      <c r="G50" s="58"/>
      <c r="H50" s="72">
        <f>SUM(D50+E50+F50+G50)</f>
        <v>0</v>
      </c>
    </row>
    <row r="51" spans="1:8" ht="15.75" thickBot="1">
      <c r="A51" s="151"/>
      <c r="B51" s="151"/>
      <c r="C51" s="58" t="s">
        <v>56</v>
      </c>
      <c r="D51" s="66"/>
      <c r="E51" s="58"/>
      <c r="F51" s="67"/>
      <c r="G51" s="58"/>
      <c r="H51" s="72">
        <f>SUM(D51+E51+F51+G51)</f>
        <v>0</v>
      </c>
    </row>
    <row r="52" spans="1:8" ht="15.75" thickBot="1">
      <c r="A52" s="152"/>
      <c r="B52" s="152"/>
      <c r="C52" s="68"/>
      <c r="D52" s="69"/>
      <c r="E52" s="69"/>
      <c r="F52" s="70"/>
      <c r="G52" s="69"/>
      <c r="H52" s="73">
        <f>SUM(H48:H51)</f>
        <v>343</v>
      </c>
    </row>
  </sheetData>
  <mergeCells count="18">
    <mergeCell ref="A1:H1"/>
    <mergeCell ref="C2:F2"/>
    <mergeCell ref="A47:A52"/>
    <mergeCell ref="B47:B52"/>
    <mergeCell ref="A41:A46"/>
    <mergeCell ref="B41:B46"/>
    <mergeCell ref="A35:A40"/>
    <mergeCell ref="B35:B40"/>
    <mergeCell ref="A5:A10"/>
    <mergeCell ref="B5:B10"/>
    <mergeCell ref="A11:A16"/>
    <mergeCell ref="B11:B16"/>
    <mergeCell ref="A29:A34"/>
    <mergeCell ref="B29:B34"/>
    <mergeCell ref="A17:A22"/>
    <mergeCell ref="B17:B22"/>
    <mergeCell ref="A23:A28"/>
    <mergeCell ref="B23:B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7109375" style="3" customWidth="1"/>
    <col min="2" max="2" width="15.140625" style="0" customWidth="1"/>
    <col min="3" max="3" width="17.7109375" style="0" customWidth="1"/>
    <col min="4" max="5" width="9.140625" style="1" customWidth="1"/>
    <col min="6" max="6" width="16.140625" style="0" customWidth="1"/>
    <col min="7" max="8" width="9.140625" style="1" customWidth="1"/>
    <col min="9" max="9" width="16.00390625" style="0" customWidth="1"/>
    <col min="10" max="11" width="9.140625" style="1" customWidth="1"/>
    <col min="12" max="12" width="16.28125" style="0" customWidth="1"/>
    <col min="13" max="14" width="9.140625" style="1" customWidth="1"/>
    <col min="15" max="15" width="9.140625" style="22" customWidth="1"/>
  </cols>
  <sheetData>
    <row r="1" spans="1:15" ht="15" customHeight="1">
      <c r="A1" s="153" t="s">
        <v>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s="50" customFormat="1" ht="15">
      <c r="A2" s="51" t="s">
        <v>11</v>
      </c>
      <c r="B2" s="52" t="s">
        <v>13</v>
      </c>
      <c r="C2" s="157" t="s">
        <v>6</v>
      </c>
      <c r="D2" s="158"/>
      <c r="E2" s="159"/>
      <c r="F2" s="158" t="s">
        <v>8</v>
      </c>
      <c r="G2" s="158"/>
      <c r="H2" s="158"/>
      <c r="I2" s="157" t="s">
        <v>9</v>
      </c>
      <c r="J2" s="158"/>
      <c r="K2" s="158"/>
      <c r="L2" s="157" t="s">
        <v>7</v>
      </c>
      <c r="M2" s="158"/>
      <c r="N2" s="158"/>
      <c r="O2" s="53" t="s">
        <v>10</v>
      </c>
    </row>
    <row r="3" spans="1:15" s="4" customFormat="1" ht="15.75" thickBot="1">
      <c r="A3" s="21"/>
      <c r="C3" s="13" t="s">
        <v>12</v>
      </c>
      <c r="D3" s="11" t="s">
        <v>17</v>
      </c>
      <c r="E3" s="12" t="s">
        <v>36</v>
      </c>
      <c r="F3" s="4" t="s">
        <v>12</v>
      </c>
      <c r="G3" s="3" t="s">
        <v>18</v>
      </c>
      <c r="H3" s="3" t="s">
        <v>36</v>
      </c>
      <c r="I3" s="13" t="s">
        <v>12</v>
      </c>
      <c r="J3" s="11" t="s">
        <v>19</v>
      </c>
      <c r="K3" s="11" t="s">
        <v>36</v>
      </c>
      <c r="L3" s="13" t="s">
        <v>12</v>
      </c>
      <c r="M3" s="11" t="s">
        <v>20</v>
      </c>
      <c r="N3" s="11" t="s">
        <v>36</v>
      </c>
      <c r="O3" s="46"/>
    </row>
    <row r="4" spans="1:15" ht="15">
      <c r="A4" s="43">
        <v>1</v>
      </c>
      <c r="B4" s="7" t="s">
        <v>14</v>
      </c>
      <c r="C4" s="14" t="s">
        <v>15</v>
      </c>
      <c r="D4" s="9">
        <v>643</v>
      </c>
      <c r="E4" s="15">
        <v>1</v>
      </c>
      <c r="F4" s="8" t="s">
        <v>15</v>
      </c>
      <c r="G4" s="9">
        <v>654</v>
      </c>
      <c r="H4" s="10">
        <v>1</v>
      </c>
      <c r="I4" s="14" t="s">
        <v>15</v>
      </c>
      <c r="J4" s="9">
        <v>389</v>
      </c>
      <c r="K4" s="10">
        <v>1</v>
      </c>
      <c r="L4" s="14" t="s">
        <v>21</v>
      </c>
      <c r="M4" s="9">
        <v>509</v>
      </c>
      <c r="N4" s="10">
        <v>1</v>
      </c>
      <c r="O4" s="47"/>
    </row>
    <row r="5" spans="1:15" ht="15">
      <c r="A5" s="21"/>
      <c r="C5" s="16" t="s">
        <v>21</v>
      </c>
      <c r="D5" s="17">
        <v>439</v>
      </c>
      <c r="E5" s="44">
        <v>575</v>
      </c>
      <c r="F5" t="s">
        <v>16</v>
      </c>
      <c r="G5" s="1">
        <v>457</v>
      </c>
      <c r="H5" s="22">
        <v>575</v>
      </c>
      <c r="I5" s="16" t="s">
        <v>21</v>
      </c>
      <c r="J5" s="17">
        <v>312</v>
      </c>
      <c r="K5" s="45">
        <v>575</v>
      </c>
      <c r="L5" s="16" t="s">
        <v>16</v>
      </c>
      <c r="M5" s="17">
        <v>451</v>
      </c>
      <c r="N5" s="45">
        <v>575</v>
      </c>
      <c r="O5" s="46">
        <f>E5+H5+K5+N5</f>
        <v>2300</v>
      </c>
    </row>
    <row r="6" spans="1:15" ht="15">
      <c r="A6" s="21"/>
      <c r="C6" s="16"/>
      <c r="D6" s="11">
        <f>SUM(D4:D5)</f>
        <v>1082</v>
      </c>
      <c r="E6" s="18"/>
      <c r="G6" s="3">
        <f>SUM(G4:G5)</f>
        <v>1111</v>
      </c>
      <c r="H6" s="3"/>
      <c r="I6" s="16"/>
      <c r="J6" s="11">
        <f>SUM(J4:J5)</f>
        <v>701</v>
      </c>
      <c r="K6" s="17"/>
      <c r="L6" s="16"/>
      <c r="M6" s="11">
        <f>SUM(M4:M5)</f>
        <v>960</v>
      </c>
      <c r="N6" s="17"/>
      <c r="O6" s="46"/>
    </row>
    <row r="7" spans="1:15" ht="5.25" customHeight="1">
      <c r="A7" s="23"/>
      <c r="B7" s="24"/>
      <c r="C7" s="25"/>
      <c r="D7" s="26"/>
      <c r="E7" s="27"/>
      <c r="F7" s="24"/>
      <c r="G7" s="28"/>
      <c r="H7" s="29"/>
      <c r="I7" s="25"/>
      <c r="J7" s="26"/>
      <c r="K7" s="26"/>
      <c r="L7" s="25"/>
      <c r="M7" s="26"/>
      <c r="N7" s="26"/>
      <c r="O7" s="48"/>
    </row>
    <row r="8" spans="1:15" ht="15">
      <c r="A8" s="21">
        <v>2</v>
      </c>
      <c r="B8" s="6" t="s">
        <v>1</v>
      </c>
      <c r="C8" s="16" t="s">
        <v>22</v>
      </c>
      <c r="D8" s="17">
        <v>498</v>
      </c>
      <c r="E8" s="12">
        <v>3</v>
      </c>
      <c r="F8" t="s">
        <v>22</v>
      </c>
      <c r="G8" s="1">
        <v>514</v>
      </c>
      <c r="H8" s="3">
        <v>2</v>
      </c>
      <c r="I8" s="16" t="s">
        <v>22</v>
      </c>
      <c r="J8" s="17">
        <v>575</v>
      </c>
      <c r="K8" s="11">
        <v>2</v>
      </c>
      <c r="L8" s="16" t="s">
        <v>22</v>
      </c>
      <c r="M8" s="17">
        <v>650</v>
      </c>
      <c r="N8" s="11">
        <v>3</v>
      </c>
      <c r="O8" s="46"/>
    </row>
    <row r="9" spans="1:15" ht="15">
      <c r="A9" s="21"/>
      <c r="B9" s="6"/>
      <c r="C9" s="16" t="s">
        <v>23</v>
      </c>
      <c r="D9" s="17">
        <v>70</v>
      </c>
      <c r="E9" s="44">
        <v>312</v>
      </c>
      <c r="F9" t="s">
        <v>23</v>
      </c>
      <c r="G9" s="1">
        <v>223</v>
      </c>
      <c r="H9" s="22">
        <v>389</v>
      </c>
      <c r="I9" s="16"/>
      <c r="J9" s="17"/>
      <c r="K9" s="45">
        <v>389</v>
      </c>
      <c r="L9" s="16" t="s">
        <v>23</v>
      </c>
      <c r="M9" s="17">
        <v>64</v>
      </c>
      <c r="N9" s="45">
        <v>312</v>
      </c>
      <c r="O9" s="46">
        <f>E9+H9+K9+N9</f>
        <v>1402</v>
      </c>
    </row>
    <row r="10" spans="1:15" ht="15">
      <c r="A10" s="21"/>
      <c r="B10" s="6"/>
      <c r="C10" s="16"/>
      <c r="D10" s="11">
        <f>SUM(D8:D9)</f>
        <v>568</v>
      </c>
      <c r="E10" s="18"/>
      <c r="G10" s="3">
        <f>SUM(G8:G9)</f>
        <v>737</v>
      </c>
      <c r="H10" s="3"/>
      <c r="I10" s="16"/>
      <c r="J10" s="11">
        <v>575</v>
      </c>
      <c r="K10" s="17"/>
      <c r="L10" s="16"/>
      <c r="M10" s="11">
        <f>SUM(M8:M9)</f>
        <v>714</v>
      </c>
      <c r="N10" s="17"/>
      <c r="O10" s="46"/>
    </row>
    <row r="11" spans="1:15" ht="5.25" customHeight="1">
      <c r="A11" s="23"/>
      <c r="B11" s="24"/>
      <c r="C11" s="25"/>
      <c r="D11" s="26"/>
      <c r="E11" s="27"/>
      <c r="F11" s="24"/>
      <c r="G11" s="28"/>
      <c r="H11" s="29"/>
      <c r="I11" s="25"/>
      <c r="J11" s="26"/>
      <c r="K11" s="26"/>
      <c r="L11" s="25"/>
      <c r="M11" s="26"/>
      <c r="N11" s="26"/>
      <c r="O11" s="48"/>
    </row>
    <row r="12" spans="1:15" ht="15">
      <c r="A12" s="21">
        <v>2</v>
      </c>
      <c r="B12" s="6" t="s">
        <v>0</v>
      </c>
      <c r="C12" s="16" t="s">
        <v>24</v>
      </c>
      <c r="D12" s="17">
        <v>355</v>
      </c>
      <c r="E12" s="12">
        <v>2</v>
      </c>
      <c r="F12" t="s">
        <v>25</v>
      </c>
      <c r="G12" s="1">
        <v>345</v>
      </c>
      <c r="H12" s="3">
        <v>3</v>
      </c>
      <c r="I12" s="16" t="s">
        <v>25</v>
      </c>
      <c r="J12" s="20">
        <v>125</v>
      </c>
      <c r="K12" s="11">
        <v>3</v>
      </c>
      <c r="L12" s="16" t="s">
        <v>25</v>
      </c>
      <c r="M12" s="17">
        <v>407</v>
      </c>
      <c r="N12" s="11">
        <v>2</v>
      </c>
      <c r="O12" s="46"/>
    </row>
    <row r="13" spans="1:15" ht="15">
      <c r="A13" s="21"/>
      <c r="B13" s="6"/>
      <c r="C13" s="16" t="s">
        <v>25</v>
      </c>
      <c r="D13" s="17">
        <v>322</v>
      </c>
      <c r="E13" s="44">
        <v>389</v>
      </c>
      <c r="F13" t="s">
        <v>26</v>
      </c>
      <c r="G13" s="1">
        <v>184</v>
      </c>
      <c r="H13" s="22">
        <v>312</v>
      </c>
      <c r="I13" s="16" t="s">
        <v>24</v>
      </c>
      <c r="J13" s="20">
        <v>90</v>
      </c>
      <c r="K13" s="45">
        <v>312</v>
      </c>
      <c r="L13" s="16" t="s">
        <v>37</v>
      </c>
      <c r="M13" s="5">
        <v>309</v>
      </c>
      <c r="N13" s="45">
        <v>389</v>
      </c>
      <c r="O13" s="46">
        <f>E13+H13+K13+N13</f>
        <v>1402</v>
      </c>
    </row>
    <row r="14" spans="1:15" ht="15">
      <c r="A14" s="21"/>
      <c r="B14" s="6"/>
      <c r="C14" s="16"/>
      <c r="D14" s="11">
        <f>SUM(D12:D13)</f>
        <v>677</v>
      </c>
      <c r="E14" s="18"/>
      <c r="G14" s="3">
        <f>SUM(G12:G13)</f>
        <v>529</v>
      </c>
      <c r="H14" s="3"/>
      <c r="I14" s="16"/>
      <c r="J14" s="11">
        <f>SUM(J12:J13)</f>
        <v>215</v>
      </c>
      <c r="K14" s="17"/>
      <c r="L14" s="16"/>
      <c r="M14" s="11">
        <f>SUM(M12:M13)</f>
        <v>716</v>
      </c>
      <c r="N14" s="17"/>
      <c r="O14" s="46"/>
    </row>
    <row r="15" spans="1:15" ht="5.25" customHeight="1">
      <c r="A15" s="23"/>
      <c r="B15" s="24"/>
      <c r="C15" s="25"/>
      <c r="D15" s="26"/>
      <c r="E15" s="27"/>
      <c r="F15" s="24"/>
      <c r="G15" s="28"/>
      <c r="H15" s="29"/>
      <c r="I15" s="25"/>
      <c r="J15" s="26"/>
      <c r="K15" s="26"/>
      <c r="L15" s="25"/>
      <c r="M15" s="26"/>
      <c r="N15" s="26"/>
      <c r="O15" s="48"/>
    </row>
    <row r="16" spans="1:15" ht="15">
      <c r="A16" s="21">
        <v>4</v>
      </c>
      <c r="B16" s="6" t="s">
        <v>2</v>
      </c>
      <c r="C16" s="16" t="s">
        <v>27</v>
      </c>
      <c r="D16" s="17">
        <v>240</v>
      </c>
      <c r="E16" s="12">
        <v>4</v>
      </c>
      <c r="F16" t="s">
        <v>27</v>
      </c>
      <c r="G16" s="1">
        <v>244</v>
      </c>
      <c r="H16" s="3">
        <v>4</v>
      </c>
      <c r="I16" s="16" t="s">
        <v>27</v>
      </c>
      <c r="J16" s="17">
        <v>14</v>
      </c>
      <c r="K16" s="11">
        <v>6</v>
      </c>
      <c r="L16" s="16" t="s">
        <v>27</v>
      </c>
      <c r="M16" s="17">
        <v>107</v>
      </c>
      <c r="N16" s="11">
        <v>6</v>
      </c>
      <c r="O16" s="46"/>
    </row>
    <row r="17" spans="1:15" ht="15">
      <c r="A17" s="21"/>
      <c r="B17" s="6"/>
      <c r="C17" s="16"/>
      <c r="D17" s="11">
        <v>240</v>
      </c>
      <c r="E17" s="44">
        <v>254</v>
      </c>
      <c r="G17" s="3">
        <v>244</v>
      </c>
      <c r="H17" s="22">
        <v>254</v>
      </c>
      <c r="I17" s="16"/>
      <c r="J17" s="11">
        <v>14</v>
      </c>
      <c r="K17" s="45">
        <v>163</v>
      </c>
      <c r="L17" s="16"/>
      <c r="M17" s="11">
        <v>107</v>
      </c>
      <c r="N17" s="45">
        <v>163</v>
      </c>
      <c r="O17" s="30">
        <f>E17+H17+K17+N17</f>
        <v>834</v>
      </c>
    </row>
    <row r="18" spans="1:15" s="33" customFormat="1" ht="15">
      <c r="A18" s="32"/>
      <c r="C18" s="34"/>
      <c r="D18" s="5"/>
      <c r="E18" s="35"/>
      <c r="G18" s="36"/>
      <c r="H18" s="37"/>
      <c r="I18" s="34"/>
      <c r="J18" s="5"/>
      <c r="K18" s="5"/>
      <c r="L18" s="34"/>
      <c r="M18" s="5"/>
      <c r="N18" s="5"/>
      <c r="O18" s="31"/>
    </row>
    <row r="19" spans="1:15" ht="5.25" customHeight="1">
      <c r="A19" s="23"/>
      <c r="B19" s="24"/>
      <c r="C19" s="25"/>
      <c r="D19" s="26"/>
      <c r="E19" s="27"/>
      <c r="F19" s="24"/>
      <c r="G19" s="28"/>
      <c r="H19" s="29"/>
      <c r="I19" s="25"/>
      <c r="J19" s="26"/>
      <c r="K19" s="26"/>
      <c r="L19" s="25"/>
      <c r="M19" s="26"/>
      <c r="N19" s="26"/>
      <c r="O19" s="48"/>
    </row>
    <row r="20" spans="1:15" ht="15">
      <c r="A20" s="21">
        <v>5</v>
      </c>
      <c r="B20" s="6" t="s">
        <v>3</v>
      </c>
      <c r="C20" s="19" t="s">
        <v>28</v>
      </c>
      <c r="D20" s="20">
        <v>55</v>
      </c>
      <c r="E20" s="12">
        <v>6</v>
      </c>
      <c r="F20" s="2" t="s">
        <v>28</v>
      </c>
      <c r="G20" s="1">
        <v>203</v>
      </c>
      <c r="H20" s="3">
        <v>5</v>
      </c>
      <c r="I20" s="19" t="s">
        <v>28</v>
      </c>
      <c r="J20" s="17">
        <v>14</v>
      </c>
      <c r="K20" s="11">
        <v>4</v>
      </c>
      <c r="L20" s="19" t="s">
        <v>28</v>
      </c>
      <c r="M20" s="20">
        <v>123</v>
      </c>
      <c r="N20" s="11">
        <v>5</v>
      </c>
      <c r="O20" s="46"/>
    </row>
    <row r="21" spans="1:15" ht="15">
      <c r="A21" s="21"/>
      <c r="B21" s="6"/>
      <c r="C21" s="16" t="s">
        <v>29</v>
      </c>
      <c r="D21" s="20">
        <v>7</v>
      </c>
      <c r="E21" s="44">
        <v>163</v>
      </c>
      <c r="F21" t="s">
        <v>29</v>
      </c>
      <c r="G21" s="1">
        <v>6</v>
      </c>
      <c r="H21" s="22">
        <v>205</v>
      </c>
      <c r="I21" s="16" t="s">
        <v>29</v>
      </c>
      <c r="J21" s="17">
        <v>14</v>
      </c>
      <c r="K21" s="45">
        <v>254</v>
      </c>
      <c r="L21" s="16" t="s">
        <v>29</v>
      </c>
      <c r="M21" s="20">
        <v>6</v>
      </c>
      <c r="N21" s="45">
        <v>205</v>
      </c>
      <c r="O21" s="46">
        <f>E21+H21+K21+N21</f>
        <v>827</v>
      </c>
    </row>
    <row r="22" spans="1:15" ht="15">
      <c r="A22" s="21"/>
      <c r="B22" s="6"/>
      <c r="C22" s="16"/>
      <c r="D22" s="11">
        <f>SUM(D20:D21)</f>
        <v>62</v>
      </c>
      <c r="E22" s="18"/>
      <c r="G22" s="3">
        <f>SUM(G20:G21)</f>
        <v>209</v>
      </c>
      <c r="H22" s="3"/>
      <c r="I22" s="16"/>
      <c r="J22" s="11">
        <f>SUM(J20:J21)</f>
        <v>28</v>
      </c>
      <c r="K22" s="17"/>
      <c r="L22" s="16"/>
      <c r="M22" s="11">
        <f>SUM(M20:M21)</f>
        <v>129</v>
      </c>
      <c r="N22" s="17"/>
      <c r="O22" s="46"/>
    </row>
    <row r="23" spans="1:15" ht="5.25" customHeight="1">
      <c r="A23" s="23"/>
      <c r="B23" s="24"/>
      <c r="C23" s="25"/>
      <c r="D23" s="26"/>
      <c r="E23" s="27"/>
      <c r="F23" s="24"/>
      <c r="G23" s="28"/>
      <c r="H23" s="29"/>
      <c r="I23" s="25"/>
      <c r="J23" s="26"/>
      <c r="K23" s="26"/>
      <c r="L23" s="25"/>
      <c r="M23" s="26"/>
      <c r="N23" s="26"/>
      <c r="O23" s="48"/>
    </row>
    <row r="24" spans="1:15" ht="15">
      <c r="A24" s="21">
        <v>6</v>
      </c>
      <c r="B24" s="6" t="s">
        <v>5</v>
      </c>
      <c r="C24" s="19" t="s">
        <v>32</v>
      </c>
      <c r="D24" s="17">
        <v>175</v>
      </c>
      <c r="E24" s="12">
        <v>5</v>
      </c>
      <c r="F24" s="2" t="s">
        <v>32</v>
      </c>
      <c r="G24" s="1">
        <v>6</v>
      </c>
      <c r="H24" s="3">
        <v>8</v>
      </c>
      <c r="I24" s="19" t="s">
        <v>32</v>
      </c>
      <c r="J24" s="17">
        <v>14</v>
      </c>
      <c r="K24" s="11">
        <v>4</v>
      </c>
      <c r="L24" s="19" t="s">
        <v>32</v>
      </c>
      <c r="M24" s="17">
        <v>6</v>
      </c>
      <c r="N24" s="11">
        <v>4</v>
      </c>
      <c r="O24" s="46"/>
    </row>
    <row r="25" spans="1:15" ht="15">
      <c r="A25" s="21"/>
      <c r="B25" s="6"/>
      <c r="C25" s="16" t="s">
        <v>33</v>
      </c>
      <c r="D25" s="17">
        <v>7</v>
      </c>
      <c r="E25" s="44">
        <v>205</v>
      </c>
      <c r="F25" t="s">
        <v>33</v>
      </c>
      <c r="G25" s="1">
        <v>6</v>
      </c>
      <c r="H25" s="22">
        <v>90</v>
      </c>
      <c r="I25" s="16" t="s">
        <v>33</v>
      </c>
      <c r="J25" s="17">
        <v>14</v>
      </c>
      <c r="K25" s="45">
        <v>254</v>
      </c>
      <c r="L25" s="16" t="s">
        <v>33</v>
      </c>
      <c r="M25" s="17">
        <v>140</v>
      </c>
      <c r="N25" s="45">
        <v>254</v>
      </c>
      <c r="O25" s="46">
        <f>E25+H25+K25+N25</f>
        <v>803</v>
      </c>
    </row>
    <row r="26" spans="1:15" ht="15">
      <c r="A26" s="21"/>
      <c r="B26" s="6"/>
      <c r="C26" s="16"/>
      <c r="D26" s="11">
        <f>SUM(D24:D25)</f>
        <v>182</v>
      </c>
      <c r="E26" s="18"/>
      <c r="G26" s="3">
        <f>SUM(G24:G25)</f>
        <v>12</v>
      </c>
      <c r="H26" s="3"/>
      <c r="I26" s="16"/>
      <c r="J26" s="11">
        <f>SUM(J24:J25)</f>
        <v>28</v>
      </c>
      <c r="K26" s="17"/>
      <c r="L26" s="16"/>
      <c r="M26" s="11">
        <v>146</v>
      </c>
      <c r="N26" s="17"/>
      <c r="O26" s="46"/>
    </row>
    <row r="27" spans="1:15" ht="5.25" customHeight="1">
      <c r="A27" s="23"/>
      <c r="B27" s="24"/>
      <c r="C27" s="25"/>
      <c r="D27" s="26"/>
      <c r="E27" s="27"/>
      <c r="F27" s="24"/>
      <c r="G27" s="28"/>
      <c r="H27" s="29"/>
      <c r="I27" s="25"/>
      <c r="J27" s="26"/>
      <c r="K27" s="26"/>
      <c r="L27" s="25"/>
      <c r="M27" s="26"/>
      <c r="N27" s="26"/>
      <c r="O27" s="48"/>
    </row>
    <row r="28" spans="1:15" ht="15">
      <c r="A28" s="21">
        <v>7</v>
      </c>
      <c r="B28" s="6" t="s">
        <v>4</v>
      </c>
      <c r="C28" s="19" t="s">
        <v>34</v>
      </c>
      <c r="D28" s="17">
        <v>7</v>
      </c>
      <c r="E28" s="12">
        <v>7</v>
      </c>
      <c r="F28" s="2" t="s">
        <v>34</v>
      </c>
      <c r="G28" s="1">
        <v>23</v>
      </c>
      <c r="H28" s="3">
        <v>7</v>
      </c>
      <c r="I28" s="16"/>
      <c r="J28" s="17"/>
      <c r="K28" s="17"/>
      <c r="L28" s="19" t="s">
        <v>34</v>
      </c>
      <c r="M28" s="17">
        <v>6</v>
      </c>
      <c r="N28" s="11">
        <v>7</v>
      </c>
      <c r="O28" s="46"/>
    </row>
    <row r="29" spans="1:15" ht="15">
      <c r="A29" s="21"/>
      <c r="B29" s="6"/>
      <c r="C29" s="19" t="s">
        <v>35</v>
      </c>
      <c r="D29" s="17">
        <v>7</v>
      </c>
      <c r="E29" s="44">
        <v>125</v>
      </c>
      <c r="F29" s="2" t="s">
        <v>35</v>
      </c>
      <c r="G29" s="1">
        <v>11</v>
      </c>
      <c r="H29" s="22">
        <v>125</v>
      </c>
      <c r="I29" s="16"/>
      <c r="J29" s="17"/>
      <c r="K29" s="17"/>
      <c r="L29" s="19" t="s">
        <v>35</v>
      </c>
      <c r="M29" s="17">
        <v>6</v>
      </c>
      <c r="N29" s="45">
        <v>125</v>
      </c>
      <c r="O29" s="46">
        <f>E29+H29+K29+N29</f>
        <v>375</v>
      </c>
    </row>
    <row r="30" spans="2:15" ht="15">
      <c r="B30" s="38"/>
      <c r="C30" s="16"/>
      <c r="D30" s="11">
        <f>SUM(D28:D29)</f>
        <v>14</v>
      </c>
      <c r="E30" s="18"/>
      <c r="G30" s="3">
        <f>SUM(G28:G29)</f>
        <v>34</v>
      </c>
      <c r="H30" s="3"/>
      <c r="I30" s="16"/>
      <c r="J30" s="17"/>
      <c r="K30" s="17"/>
      <c r="L30" s="16"/>
      <c r="M30" s="11">
        <f>SUM(M28:M29)</f>
        <v>12</v>
      </c>
      <c r="N30" s="17"/>
      <c r="O30" s="46"/>
    </row>
    <row r="31" spans="1:15" ht="5.25" customHeight="1">
      <c r="A31" s="23"/>
      <c r="B31" s="24"/>
      <c r="C31" s="25"/>
      <c r="D31" s="26"/>
      <c r="E31" s="27"/>
      <c r="F31" s="24"/>
      <c r="G31" s="28"/>
      <c r="H31" s="29"/>
      <c r="I31" s="25"/>
      <c r="J31" s="26"/>
      <c r="K31" s="26"/>
      <c r="L31" s="25"/>
      <c r="M31" s="26"/>
      <c r="N31" s="26"/>
      <c r="O31" s="48"/>
    </row>
    <row r="32" spans="1:15" ht="15">
      <c r="A32" s="21">
        <v>8</v>
      </c>
      <c r="B32" s="6" t="s">
        <v>30</v>
      </c>
      <c r="C32" s="16" t="s">
        <v>31</v>
      </c>
      <c r="D32" s="17">
        <v>7</v>
      </c>
      <c r="E32" s="12">
        <v>8</v>
      </c>
      <c r="F32" t="s">
        <v>31</v>
      </c>
      <c r="G32" s="1">
        <v>61</v>
      </c>
      <c r="H32" s="3">
        <v>6</v>
      </c>
      <c r="I32" s="16"/>
      <c r="J32" s="17"/>
      <c r="K32" s="17"/>
      <c r="L32" s="16" t="s">
        <v>31</v>
      </c>
      <c r="M32" s="17">
        <v>6</v>
      </c>
      <c r="N32" s="11">
        <v>8</v>
      </c>
      <c r="O32" s="46"/>
    </row>
    <row r="33" spans="1:15" ht="15">
      <c r="A33" s="21"/>
      <c r="B33" s="6"/>
      <c r="C33" s="16"/>
      <c r="D33" s="11">
        <v>7</v>
      </c>
      <c r="E33" s="44">
        <v>90</v>
      </c>
      <c r="G33" s="3">
        <v>61</v>
      </c>
      <c r="H33" s="22">
        <v>163</v>
      </c>
      <c r="I33" s="16"/>
      <c r="J33" s="17"/>
      <c r="K33" s="17"/>
      <c r="L33" s="16"/>
      <c r="M33" s="11">
        <v>6</v>
      </c>
      <c r="N33" s="45">
        <v>90</v>
      </c>
      <c r="O33" s="46">
        <f>E33+H33+K33+N33</f>
        <v>343</v>
      </c>
    </row>
    <row r="34" spans="1:15" ht="15">
      <c r="A34" s="21"/>
      <c r="B34" s="6"/>
      <c r="C34" s="16"/>
      <c r="D34" s="17"/>
      <c r="E34" s="18"/>
      <c r="H34" s="3"/>
      <c r="I34" s="16"/>
      <c r="J34" s="17"/>
      <c r="K34" s="17"/>
      <c r="L34" s="16"/>
      <c r="M34" s="17"/>
      <c r="N34" s="17"/>
      <c r="O34" s="49"/>
    </row>
    <row r="35" spans="1:15" ht="15">
      <c r="A35" s="39"/>
      <c r="B35" s="40"/>
      <c r="C35" s="40"/>
      <c r="D35" s="41"/>
      <c r="E35" s="41"/>
      <c r="F35" s="40"/>
      <c r="G35" s="41"/>
      <c r="H35" s="41"/>
      <c r="I35" s="40"/>
      <c r="J35" s="41"/>
      <c r="K35" s="41"/>
      <c r="L35" s="40"/>
      <c r="M35" s="41"/>
      <c r="N35" s="41"/>
      <c r="O35" s="42"/>
    </row>
  </sheetData>
  <sheetProtection/>
  <mergeCells count="5">
    <mergeCell ref="A1:O1"/>
    <mergeCell ref="L2:N2"/>
    <mergeCell ref="C2:E2"/>
    <mergeCell ref="F2:H2"/>
    <mergeCell ref="I2:K2"/>
  </mergeCells>
  <printOptions/>
  <pageMargins left="0.7" right="0.7" top="0.75" bottom="0.75" header="0.3" footer="0.3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="98" zoomScaleNormal="98" workbookViewId="0" topLeftCell="A1">
      <selection activeCell="O2" sqref="A1:O16384"/>
    </sheetView>
  </sheetViews>
  <sheetFormatPr defaultColWidth="9.140625" defaultRowHeight="15"/>
  <cols>
    <col min="1" max="1" width="6.57421875" style="3" customWidth="1"/>
    <col min="2" max="2" width="15.140625" style="0" customWidth="1"/>
    <col min="3" max="3" width="18.57421875" style="0" customWidth="1"/>
    <col min="4" max="5" width="9.140625" style="1" customWidth="1"/>
    <col min="6" max="6" width="18.7109375" style="0" customWidth="1"/>
    <col min="7" max="8" width="9.140625" style="1" customWidth="1"/>
    <col min="9" max="9" width="18.57421875" style="0" customWidth="1"/>
    <col min="10" max="11" width="9.140625" style="1" customWidth="1"/>
    <col min="12" max="12" width="19.140625" style="0" customWidth="1"/>
    <col min="13" max="14" width="9.140625" style="1" customWidth="1"/>
    <col min="15" max="15" width="9.140625" style="22" customWidth="1"/>
  </cols>
  <sheetData>
    <row r="1" spans="1:15" ht="15.75" thickBot="1">
      <c r="A1" s="160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s="4" customFormat="1" ht="15">
      <c r="A2" s="75" t="s">
        <v>11</v>
      </c>
      <c r="B2" s="90" t="s">
        <v>13</v>
      </c>
      <c r="C2" s="162" t="s">
        <v>6</v>
      </c>
      <c r="D2" s="162"/>
      <c r="E2" s="162"/>
      <c r="F2" s="163" t="s">
        <v>8</v>
      </c>
      <c r="G2" s="162"/>
      <c r="H2" s="164"/>
      <c r="I2" s="162" t="s">
        <v>9</v>
      </c>
      <c r="J2" s="162"/>
      <c r="K2" s="162"/>
      <c r="L2" s="165" t="s">
        <v>7</v>
      </c>
      <c r="M2" s="166"/>
      <c r="N2" s="167"/>
      <c r="O2" s="76" t="s">
        <v>10</v>
      </c>
    </row>
    <row r="3" spans="1:15" ht="15.75" thickBot="1">
      <c r="A3" s="77"/>
      <c r="B3" s="91"/>
      <c r="C3" s="78" t="s">
        <v>12</v>
      </c>
      <c r="D3" s="79" t="s">
        <v>17</v>
      </c>
      <c r="E3" s="79" t="s">
        <v>36</v>
      </c>
      <c r="F3" s="94" t="s">
        <v>12</v>
      </c>
      <c r="G3" s="80" t="s">
        <v>18</v>
      </c>
      <c r="H3" s="95" t="s">
        <v>36</v>
      </c>
      <c r="I3" s="78" t="s">
        <v>12</v>
      </c>
      <c r="J3" s="79" t="s">
        <v>19</v>
      </c>
      <c r="K3" s="79" t="s">
        <v>36</v>
      </c>
      <c r="L3" s="106" t="s">
        <v>12</v>
      </c>
      <c r="M3" s="79" t="s">
        <v>20</v>
      </c>
      <c r="N3" s="108" t="s">
        <v>36</v>
      </c>
      <c r="O3" s="81"/>
    </row>
    <row r="4" spans="1:15" ht="15">
      <c r="A4" s="134">
        <v>1</v>
      </c>
      <c r="B4" s="135" t="s">
        <v>14</v>
      </c>
      <c r="C4" s="8" t="s">
        <v>38</v>
      </c>
      <c r="D4" s="9">
        <v>428</v>
      </c>
      <c r="E4" s="10"/>
      <c r="F4" s="96" t="s">
        <v>38</v>
      </c>
      <c r="G4" s="87">
        <v>341</v>
      </c>
      <c r="H4" s="97"/>
      <c r="I4" s="8" t="s">
        <v>38</v>
      </c>
      <c r="J4" s="9">
        <v>575</v>
      </c>
      <c r="K4" s="10"/>
      <c r="L4" s="109" t="s">
        <v>38</v>
      </c>
      <c r="M4" s="9">
        <v>627</v>
      </c>
      <c r="N4" s="93"/>
      <c r="O4" s="76"/>
    </row>
    <row r="5" spans="1:15" ht="15">
      <c r="A5" s="84"/>
      <c r="B5" s="132"/>
      <c r="C5" s="85" t="s">
        <v>39</v>
      </c>
      <c r="D5" s="17">
        <v>304</v>
      </c>
      <c r="E5" s="11">
        <v>1</v>
      </c>
      <c r="F5" s="98" t="s">
        <v>40</v>
      </c>
      <c r="G5" s="88">
        <v>262</v>
      </c>
      <c r="H5" s="99">
        <v>3</v>
      </c>
      <c r="I5" s="85" t="s">
        <v>40</v>
      </c>
      <c r="J5" s="17">
        <v>254</v>
      </c>
      <c r="K5" s="11">
        <v>1</v>
      </c>
      <c r="L5" s="104" t="s">
        <v>39</v>
      </c>
      <c r="M5" s="17">
        <v>409</v>
      </c>
      <c r="N5" s="105">
        <v>1</v>
      </c>
      <c r="O5" s="86"/>
    </row>
    <row r="6" spans="1:15" ht="15">
      <c r="A6" s="84"/>
      <c r="B6" s="132"/>
      <c r="C6" s="85"/>
      <c r="D6" s="11">
        <f>SUM(D4:D5)</f>
        <v>732</v>
      </c>
      <c r="E6" s="145">
        <v>575</v>
      </c>
      <c r="F6" s="142"/>
      <c r="G6" s="141">
        <f>SUM(G4:G5)</f>
        <v>603</v>
      </c>
      <c r="H6" s="146">
        <v>312</v>
      </c>
      <c r="I6" s="143"/>
      <c r="J6" s="141">
        <f>SUM(J4:J5)</f>
        <v>829</v>
      </c>
      <c r="K6" s="145">
        <v>575</v>
      </c>
      <c r="L6" s="142"/>
      <c r="M6" s="141">
        <f>SUM(M4:M5)</f>
        <v>1036</v>
      </c>
      <c r="N6" s="146">
        <v>575</v>
      </c>
      <c r="O6" s="144">
        <f>E6+H6+K6+N6</f>
        <v>2037</v>
      </c>
    </row>
    <row r="7" spans="1:15" ht="15.75" thickBot="1">
      <c r="A7" s="84"/>
      <c r="B7" s="132"/>
      <c r="C7" s="85"/>
      <c r="D7" s="17"/>
      <c r="E7" s="17"/>
      <c r="F7" s="100"/>
      <c r="G7" s="89"/>
      <c r="H7" s="101"/>
      <c r="I7" s="85"/>
      <c r="J7" s="17"/>
      <c r="K7" s="17"/>
      <c r="L7" s="104"/>
      <c r="M7" s="17"/>
      <c r="N7" s="110"/>
      <c r="O7" s="86"/>
    </row>
    <row r="8" spans="1:15" ht="15">
      <c r="A8" s="75">
        <v>2</v>
      </c>
      <c r="B8" s="131" t="s">
        <v>0</v>
      </c>
      <c r="C8" s="8" t="s">
        <v>41</v>
      </c>
      <c r="D8" s="9">
        <v>357</v>
      </c>
      <c r="E8" s="10"/>
      <c r="F8" s="102" t="s">
        <v>42</v>
      </c>
      <c r="G8" s="82">
        <v>457</v>
      </c>
      <c r="H8" s="103"/>
      <c r="I8" s="8" t="s">
        <v>43</v>
      </c>
      <c r="J8" s="83">
        <v>312</v>
      </c>
      <c r="K8" s="10"/>
      <c r="L8" s="109" t="s">
        <v>41</v>
      </c>
      <c r="M8" s="9">
        <v>472</v>
      </c>
      <c r="N8" s="93"/>
      <c r="O8" s="76"/>
    </row>
    <row r="9" spans="1:15" ht="15">
      <c r="A9" s="84"/>
      <c r="B9" s="132"/>
      <c r="C9" s="85" t="s">
        <v>43</v>
      </c>
      <c r="D9" s="17">
        <v>220</v>
      </c>
      <c r="E9" s="138">
        <v>3</v>
      </c>
      <c r="F9" s="137" t="s">
        <v>43</v>
      </c>
      <c r="G9" s="136">
        <v>391</v>
      </c>
      <c r="H9" s="140">
        <v>1</v>
      </c>
      <c r="I9" s="139" t="s">
        <v>42</v>
      </c>
      <c r="J9" s="136">
        <v>205</v>
      </c>
      <c r="K9" s="138">
        <v>2</v>
      </c>
      <c r="L9" s="137" t="s">
        <v>43</v>
      </c>
      <c r="M9" s="136">
        <v>361</v>
      </c>
      <c r="N9" s="140">
        <v>2</v>
      </c>
      <c r="O9" s="86"/>
    </row>
    <row r="10" spans="1:15" ht="15">
      <c r="A10" s="84"/>
      <c r="B10" s="132"/>
      <c r="C10" s="85"/>
      <c r="D10" s="11">
        <f>SUM(D8:D9)</f>
        <v>577</v>
      </c>
      <c r="E10" s="145">
        <v>312</v>
      </c>
      <c r="F10" s="142"/>
      <c r="G10" s="141">
        <f>SUM(G8:G9)</f>
        <v>848</v>
      </c>
      <c r="H10" s="146">
        <v>575</v>
      </c>
      <c r="I10" s="143"/>
      <c r="J10" s="141">
        <f>SUM(J8:J9)</f>
        <v>517</v>
      </c>
      <c r="K10" s="145">
        <v>389</v>
      </c>
      <c r="L10" s="142"/>
      <c r="M10" s="141">
        <f>SUM(M8:M9)</f>
        <v>833</v>
      </c>
      <c r="N10" s="146">
        <v>389</v>
      </c>
      <c r="O10" s="86">
        <f>E10+H10+K10+N10</f>
        <v>1665</v>
      </c>
    </row>
    <row r="11" spans="1:15" ht="15.75" thickBot="1">
      <c r="A11" s="77"/>
      <c r="B11" s="133"/>
      <c r="C11" s="78"/>
      <c r="D11" s="79"/>
      <c r="E11" s="79"/>
      <c r="F11" s="106"/>
      <c r="G11" s="79"/>
      <c r="H11" s="107"/>
      <c r="I11" s="78"/>
      <c r="J11" s="79"/>
      <c r="K11" s="79"/>
      <c r="L11" s="106"/>
      <c r="M11" s="79"/>
      <c r="N11" s="108"/>
      <c r="O11" s="81"/>
    </row>
    <row r="12" spans="1:15" ht="15">
      <c r="A12" s="84">
        <v>3</v>
      </c>
      <c r="B12" s="132" t="s">
        <v>1</v>
      </c>
      <c r="C12" s="85" t="s">
        <v>44</v>
      </c>
      <c r="D12" s="17">
        <v>599</v>
      </c>
      <c r="E12" s="11"/>
      <c r="F12" s="104" t="s">
        <v>44</v>
      </c>
      <c r="G12" s="17">
        <v>617</v>
      </c>
      <c r="H12" s="105"/>
      <c r="I12" s="85" t="s">
        <v>44</v>
      </c>
      <c r="J12" s="17">
        <v>389</v>
      </c>
      <c r="K12" s="11"/>
      <c r="L12" s="104" t="s">
        <v>44</v>
      </c>
      <c r="M12" s="17">
        <v>320</v>
      </c>
      <c r="N12" s="105"/>
      <c r="O12" s="86"/>
    </row>
    <row r="13" spans="1:15" ht="15">
      <c r="A13" s="84"/>
      <c r="B13" s="92"/>
      <c r="C13" s="85" t="s">
        <v>45</v>
      </c>
      <c r="D13" s="17">
        <v>95</v>
      </c>
      <c r="E13" s="11">
        <v>2</v>
      </c>
      <c r="F13" s="104" t="s">
        <v>45</v>
      </c>
      <c r="G13" s="17">
        <v>99</v>
      </c>
      <c r="H13" s="105">
        <v>2</v>
      </c>
      <c r="I13" s="85"/>
      <c r="J13" s="17"/>
      <c r="K13" s="11">
        <v>3</v>
      </c>
      <c r="L13" s="104" t="s">
        <v>45</v>
      </c>
      <c r="M13" s="17">
        <v>149</v>
      </c>
      <c r="N13" s="105">
        <v>3</v>
      </c>
      <c r="O13" s="86"/>
    </row>
    <row r="14" spans="1:15" ht="15">
      <c r="A14" s="84"/>
      <c r="B14" s="92"/>
      <c r="C14" s="85"/>
      <c r="D14" s="11">
        <f>SUM(D12:D13)</f>
        <v>694</v>
      </c>
      <c r="E14" s="145">
        <v>389</v>
      </c>
      <c r="F14" s="142"/>
      <c r="G14" s="141">
        <f>SUM(G12:G13)</f>
        <v>716</v>
      </c>
      <c r="H14" s="146">
        <v>389</v>
      </c>
      <c r="I14" s="143"/>
      <c r="J14" s="141">
        <f>SUM(J12:J13)</f>
        <v>389</v>
      </c>
      <c r="K14" s="145">
        <v>312</v>
      </c>
      <c r="L14" s="142"/>
      <c r="M14" s="141">
        <f>SUM(M12:M13)</f>
        <v>469</v>
      </c>
      <c r="N14" s="146">
        <v>312</v>
      </c>
      <c r="O14" s="86">
        <f>E14+H14+K14+N14</f>
        <v>1402</v>
      </c>
    </row>
    <row r="15" spans="1:15" ht="15.75" thickBot="1">
      <c r="A15" s="77"/>
      <c r="B15" s="91"/>
      <c r="C15" s="78"/>
      <c r="D15" s="79"/>
      <c r="E15" s="78"/>
      <c r="F15" s="106"/>
      <c r="G15" s="79"/>
      <c r="H15" s="108"/>
      <c r="I15" s="78"/>
      <c r="J15" s="79"/>
      <c r="K15" s="79"/>
      <c r="L15" s="106"/>
      <c r="M15" s="79"/>
      <c r="N15" s="108"/>
      <c r="O15" s="81"/>
    </row>
  </sheetData>
  <mergeCells count="5">
    <mergeCell ref="A1:O1"/>
    <mergeCell ref="C2:E2"/>
    <mergeCell ref="F2:H2"/>
    <mergeCell ref="I2:K2"/>
    <mergeCell ref="L2:N2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="96" zoomScaleNormal="96" workbookViewId="0" topLeftCell="A1">
      <selection activeCell="D19" sqref="D19"/>
    </sheetView>
  </sheetViews>
  <sheetFormatPr defaultColWidth="9.140625" defaultRowHeight="15"/>
  <cols>
    <col min="1" max="1" width="9.140625" style="112" customWidth="1"/>
    <col min="2" max="2" width="15.140625" style="113" customWidth="1"/>
    <col min="3" max="3" width="18.57421875" style="0" customWidth="1"/>
    <col min="4" max="5" width="9.140625" style="1" customWidth="1"/>
    <col min="6" max="6" width="19.7109375" style="0" customWidth="1"/>
    <col min="7" max="8" width="9.140625" style="1" customWidth="1"/>
    <col min="9" max="9" width="19.28125" style="0" bestFit="1" customWidth="1"/>
    <col min="10" max="11" width="9.140625" style="1" customWidth="1"/>
    <col min="12" max="12" width="19.140625" style="0" customWidth="1"/>
    <col min="13" max="14" width="9.140625" style="1" customWidth="1"/>
    <col min="15" max="15" width="9.140625" style="22" customWidth="1"/>
  </cols>
  <sheetData>
    <row r="1" spans="1:15" ht="15.75" thickBot="1">
      <c r="A1" s="147" t="s">
        <v>52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s="113" customFormat="1" ht="15">
      <c r="A2" s="111" t="s">
        <v>51</v>
      </c>
      <c r="B2" s="119" t="s">
        <v>13</v>
      </c>
      <c r="C2" s="149" t="s">
        <v>6</v>
      </c>
      <c r="D2" s="149"/>
      <c r="E2" s="149"/>
      <c r="F2" s="168" t="s">
        <v>8</v>
      </c>
      <c r="G2" s="149"/>
      <c r="H2" s="169"/>
      <c r="I2" s="149" t="s">
        <v>9</v>
      </c>
      <c r="J2" s="149"/>
      <c r="K2" s="149"/>
      <c r="L2" s="170" t="s">
        <v>7</v>
      </c>
      <c r="M2" s="171"/>
      <c r="N2" s="172"/>
      <c r="O2" s="76" t="s">
        <v>10</v>
      </c>
    </row>
    <row r="3" spans="1:15" ht="15.75" thickBot="1">
      <c r="A3" s="114"/>
      <c r="B3" s="120"/>
      <c r="C3" s="78" t="s">
        <v>12</v>
      </c>
      <c r="D3" s="79" t="s">
        <v>17</v>
      </c>
      <c r="E3" s="79" t="s">
        <v>36</v>
      </c>
      <c r="F3" s="106" t="s">
        <v>12</v>
      </c>
      <c r="G3" s="79" t="s">
        <v>18</v>
      </c>
      <c r="H3" s="108" t="s">
        <v>36</v>
      </c>
      <c r="I3" s="78" t="s">
        <v>12</v>
      </c>
      <c r="J3" s="79" t="s">
        <v>19</v>
      </c>
      <c r="K3" s="79" t="s">
        <v>36</v>
      </c>
      <c r="L3" s="106" t="s">
        <v>12</v>
      </c>
      <c r="M3" s="79" t="s">
        <v>20</v>
      </c>
      <c r="N3" s="108" t="s">
        <v>36</v>
      </c>
      <c r="O3" s="81"/>
    </row>
    <row r="4" spans="1:15" ht="15">
      <c r="A4" s="129">
        <v>1</v>
      </c>
      <c r="B4" s="130" t="s">
        <v>14</v>
      </c>
      <c r="C4" s="85" t="s">
        <v>38</v>
      </c>
      <c r="D4" s="17">
        <v>639</v>
      </c>
      <c r="E4" s="11"/>
      <c r="F4" s="104" t="s">
        <v>39</v>
      </c>
      <c r="G4" s="17">
        <v>498</v>
      </c>
      <c r="H4" s="105"/>
      <c r="I4" s="85" t="s">
        <v>38</v>
      </c>
      <c r="J4" s="17">
        <v>389</v>
      </c>
      <c r="K4" s="11"/>
      <c r="L4" s="104" t="s">
        <v>38</v>
      </c>
      <c r="M4" s="17">
        <v>504</v>
      </c>
      <c r="N4" s="105"/>
      <c r="O4" s="86"/>
    </row>
    <row r="5" spans="1:15" ht="15">
      <c r="A5" s="115"/>
      <c r="B5" s="121"/>
      <c r="C5" s="85" t="s">
        <v>50</v>
      </c>
      <c r="D5" s="17">
        <v>492</v>
      </c>
      <c r="E5" s="11">
        <v>1</v>
      </c>
      <c r="F5" s="104" t="s">
        <v>50</v>
      </c>
      <c r="G5" s="17">
        <v>439</v>
      </c>
      <c r="H5" s="105">
        <v>1</v>
      </c>
      <c r="I5" s="85" t="s">
        <v>50</v>
      </c>
      <c r="J5" s="17">
        <v>312</v>
      </c>
      <c r="K5" s="11">
        <v>1</v>
      </c>
      <c r="L5" s="104" t="s">
        <v>50</v>
      </c>
      <c r="M5" s="17">
        <v>445</v>
      </c>
      <c r="N5" s="105">
        <v>1</v>
      </c>
      <c r="O5" s="86"/>
    </row>
    <row r="6" spans="1:15" ht="15">
      <c r="A6" s="115"/>
      <c r="B6" s="121"/>
      <c r="C6" s="85"/>
      <c r="D6" s="11">
        <f>SUM(D4:D5)</f>
        <v>1131</v>
      </c>
      <c r="E6" s="125">
        <v>575</v>
      </c>
      <c r="F6" s="104"/>
      <c r="G6" s="11">
        <f>SUM(G4:G5)</f>
        <v>937</v>
      </c>
      <c r="H6" s="126">
        <v>575</v>
      </c>
      <c r="I6" s="85"/>
      <c r="J6" s="11">
        <f>SUM(J4:J5)</f>
        <v>701</v>
      </c>
      <c r="K6" s="127">
        <v>575</v>
      </c>
      <c r="L6" s="104"/>
      <c r="M6" s="11">
        <f>SUM(M4:M5)</f>
        <v>949</v>
      </c>
      <c r="N6" s="128">
        <v>575</v>
      </c>
      <c r="O6" s="86">
        <f>E6+H6+K6+N6</f>
        <v>2300</v>
      </c>
    </row>
    <row r="7" spans="1:15" ht="15.75" thickBot="1">
      <c r="A7" s="115"/>
      <c r="B7" s="121"/>
      <c r="C7" s="85"/>
      <c r="D7" s="17"/>
      <c r="E7" s="17"/>
      <c r="F7" s="104"/>
      <c r="G7" s="17"/>
      <c r="H7" s="105"/>
      <c r="I7" s="85"/>
      <c r="J7" s="17"/>
      <c r="K7" s="17"/>
      <c r="L7" s="104"/>
      <c r="M7" s="17"/>
      <c r="N7" s="110"/>
      <c r="O7" s="86"/>
    </row>
    <row r="8" spans="1:15" ht="15">
      <c r="A8" s="111">
        <v>2</v>
      </c>
      <c r="B8" s="119" t="s">
        <v>1</v>
      </c>
      <c r="C8" s="8" t="s">
        <v>44</v>
      </c>
      <c r="D8" s="9">
        <v>432</v>
      </c>
      <c r="E8" s="10"/>
      <c r="F8" s="109" t="s">
        <v>44</v>
      </c>
      <c r="G8" s="9">
        <v>643</v>
      </c>
      <c r="H8" s="93"/>
      <c r="I8" s="8" t="s">
        <v>44</v>
      </c>
      <c r="J8" s="9">
        <v>575</v>
      </c>
      <c r="K8" s="10"/>
      <c r="L8" s="109" t="s">
        <v>44</v>
      </c>
      <c r="M8" s="9">
        <v>647</v>
      </c>
      <c r="N8" s="93"/>
      <c r="O8" s="76"/>
    </row>
    <row r="9" spans="1:15" ht="15">
      <c r="A9" s="115"/>
      <c r="B9" s="121"/>
      <c r="C9" s="85" t="s">
        <v>45</v>
      </c>
      <c r="D9" s="17">
        <v>207</v>
      </c>
      <c r="E9" s="11">
        <v>3</v>
      </c>
      <c r="F9" s="104" t="s">
        <v>45</v>
      </c>
      <c r="G9" s="17">
        <v>195</v>
      </c>
      <c r="H9" s="105">
        <v>2</v>
      </c>
      <c r="I9" s="85"/>
      <c r="J9" s="17"/>
      <c r="K9" s="11">
        <v>2</v>
      </c>
      <c r="L9" s="104" t="s">
        <v>45</v>
      </c>
      <c r="M9" s="17">
        <v>301</v>
      </c>
      <c r="N9" s="105">
        <v>2</v>
      </c>
      <c r="O9" s="86"/>
    </row>
    <row r="10" spans="1:15" ht="15">
      <c r="A10" s="115"/>
      <c r="B10" s="121"/>
      <c r="C10" s="85"/>
      <c r="D10" s="11">
        <f>SUM(D8:D9)</f>
        <v>639</v>
      </c>
      <c r="E10" s="125">
        <v>312</v>
      </c>
      <c r="F10" s="104"/>
      <c r="G10" s="11">
        <f>SUM(G8:G9)</f>
        <v>838</v>
      </c>
      <c r="H10" s="126">
        <v>389</v>
      </c>
      <c r="I10" s="85"/>
      <c r="J10" s="11">
        <f>SUM(J8:J9)</f>
        <v>575</v>
      </c>
      <c r="K10" s="127">
        <v>389</v>
      </c>
      <c r="L10" s="122"/>
      <c r="M10" s="115">
        <f>SUM(M8:M9)</f>
        <v>948</v>
      </c>
      <c r="N10" s="128">
        <v>389</v>
      </c>
      <c r="O10" s="86">
        <f>E10+H10+K10+N10</f>
        <v>1479</v>
      </c>
    </row>
    <row r="11" spans="1:15" ht="15.75" thickBot="1">
      <c r="A11" s="114"/>
      <c r="B11" s="120"/>
      <c r="C11" s="78"/>
      <c r="D11" s="116"/>
      <c r="E11" s="116"/>
      <c r="F11" s="106"/>
      <c r="G11" s="116"/>
      <c r="H11" s="107"/>
      <c r="I11" s="78"/>
      <c r="J11" s="116"/>
      <c r="K11" s="114"/>
      <c r="L11" s="123"/>
      <c r="M11" s="114"/>
      <c r="N11" s="124"/>
      <c r="O11" s="81"/>
    </row>
    <row r="12" spans="1:15" ht="15">
      <c r="A12" s="115">
        <v>3</v>
      </c>
      <c r="B12" s="121" t="s">
        <v>0</v>
      </c>
      <c r="C12" s="85" t="s">
        <v>43</v>
      </c>
      <c r="D12" s="17">
        <v>347</v>
      </c>
      <c r="E12" s="11"/>
      <c r="F12" s="104" t="s">
        <v>43</v>
      </c>
      <c r="G12" s="17">
        <v>355</v>
      </c>
      <c r="H12" s="105"/>
      <c r="I12" s="117" t="s">
        <v>42</v>
      </c>
      <c r="J12" s="17">
        <v>254</v>
      </c>
      <c r="K12" s="11"/>
      <c r="L12" s="104" t="s">
        <v>41</v>
      </c>
      <c r="M12" s="17">
        <v>400</v>
      </c>
      <c r="N12" s="105"/>
      <c r="O12" s="86"/>
    </row>
    <row r="13" spans="1:15" ht="15">
      <c r="A13" s="115"/>
      <c r="B13" s="121"/>
      <c r="C13" s="85" t="s">
        <v>42</v>
      </c>
      <c r="D13" s="17">
        <v>314</v>
      </c>
      <c r="E13" s="11">
        <v>2</v>
      </c>
      <c r="F13" s="104" t="s">
        <v>42</v>
      </c>
      <c r="G13" s="17">
        <v>265</v>
      </c>
      <c r="H13" s="105">
        <v>3</v>
      </c>
      <c r="I13" s="118" t="s">
        <v>43</v>
      </c>
      <c r="J13" s="17">
        <v>205</v>
      </c>
      <c r="K13" s="11">
        <v>3</v>
      </c>
      <c r="L13" s="104" t="s">
        <v>43</v>
      </c>
      <c r="M13" s="17">
        <v>330</v>
      </c>
      <c r="N13" s="105">
        <v>3</v>
      </c>
      <c r="O13" s="86"/>
    </row>
    <row r="14" spans="1:15" ht="15">
      <c r="A14" s="115"/>
      <c r="B14" s="121"/>
      <c r="C14" s="85"/>
      <c r="D14" s="11">
        <f>SUM(D12:D13)</f>
        <v>661</v>
      </c>
      <c r="E14" s="125">
        <v>389</v>
      </c>
      <c r="F14" s="104"/>
      <c r="G14" s="11">
        <f>SUM(G12:G13)</f>
        <v>620</v>
      </c>
      <c r="H14" s="126">
        <v>312</v>
      </c>
      <c r="I14" s="85"/>
      <c r="J14" s="11">
        <f>SUM(J13:J18)</f>
        <v>459</v>
      </c>
      <c r="K14" s="127">
        <v>312</v>
      </c>
      <c r="L14" s="122"/>
      <c r="M14" s="115">
        <f>SUM(M12:M13)</f>
        <v>730</v>
      </c>
      <c r="N14" s="128">
        <v>312</v>
      </c>
      <c r="O14" s="86">
        <f>E14+H14+K14+N14</f>
        <v>1325</v>
      </c>
    </row>
    <row r="15" spans="1:15" ht="15.75" thickBot="1">
      <c r="A15" s="114"/>
      <c r="B15" s="120"/>
      <c r="C15" s="78"/>
      <c r="D15" s="79"/>
      <c r="E15" s="79"/>
      <c r="F15" s="106"/>
      <c r="G15" s="79"/>
      <c r="H15" s="107"/>
      <c r="I15" s="78"/>
      <c r="J15" s="79"/>
      <c r="K15" s="79"/>
      <c r="L15" s="106"/>
      <c r="M15" s="79"/>
      <c r="N15" s="108"/>
      <c r="O15" s="81"/>
    </row>
    <row r="16" ht="15">
      <c r="E16"/>
    </row>
  </sheetData>
  <mergeCells count="5">
    <mergeCell ref="A1:O1"/>
    <mergeCell ref="C2:E2"/>
    <mergeCell ref="F2:H2"/>
    <mergeCell ref="I2:K2"/>
    <mergeCell ref="L2:N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C17" sqref="C17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1" customWidth="1"/>
    <col min="5" max="5" width="18.7109375" style="0" customWidth="1"/>
    <col min="6" max="7" width="9.140625" style="1" customWidth="1"/>
    <col min="8" max="8" width="18.57421875" style="0" customWidth="1"/>
    <col min="9" max="10" width="9.140625" style="1" customWidth="1"/>
    <col min="11" max="11" width="19.140625" style="0" customWidth="1"/>
    <col min="12" max="13" width="9.140625" style="1" customWidth="1"/>
    <col min="14" max="14" width="9.140625" style="4" customWidth="1"/>
  </cols>
  <sheetData>
    <row r="1" ht="15">
      <c r="E1" s="4" t="s">
        <v>57</v>
      </c>
    </row>
    <row r="2" spans="1:14" ht="15">
      <c r="A2" t="s">
        <v>13</v>
      </c>
      <c r="B2" s="173" t="s">
        <v>6</v>
      </c>
      <c r="C2" s="173"/>
      <c r="D2" s="173"/>
      <c r="E2" s="173" t="s">
        <v>8</v>
      </c>
      <c r="F2" s="173"/>
      <c r="G2" s="173"/>
      <c r="H2" s="173" t="s">
        <v>9</v>
      </c>
      <c r="I2" s="173"/>
      <c r="J2" s="173"/>
      <c r="K2" s="174" t="s">
        <v>7</v>
      </c>
      <c r="L2" s="174"/>
      <c r="M2" s="174"/>
      <c r="N2" s="3" t="s">
        <v>10</v>
      </c>
    </row>
    <row r="3" spans="2:13" ht="15">
      <c r="B3" t="s">
        <v>12</v>
      </c>
      <c r="C3" s="1" t="s">
        <v>17</v>
      </c>
      <c r="D3" s="1" t="s">
        <v>36</v>
      </c>
      <c r="E3" t="s">
        <v>12</v>
      </c>
      <c r="F3" s="1" t="s">
        <v>18</v>
      </c>
      <c r="G3" s="1" t="s">
        <v>36</v>
      </c>
      <c r="H3" t="s">
        <v>12</v>
      </c>
      <c r="I3" s="1" t="s">
        <v>19</v>
      </c>
      <c r="J3" s="1" t="s">
        <v>36</v>
      </c>
      <c r="K3" t="s">
        <v>12</v>
      </c>
      <c r="L3" s="1" t="s">
        <v>20</v>
      </c>
      <c r="M3" s="1" t="s">
        <v>36</v>
      </c>
    </row>
    <row r="4" spans="1:13" ht="15">
      <c r="A4" t="s">
        <v>14</v>
      </c>
      <c r="B4" t="s">
        <v>38</v>
      </c>
      <c r="C4" s="1">
        <v>643</v>
      </c>
      <c r="D4" s="3"/>
      <c r="E4" t="s">
        <v>39</v>
      </c>
      <c r="F4" s="1">
        <v>643</v>
      </c>
      <c r="G4" s="3"/>
      <c r="H4" t="s">
        <v>38</v>
      </c>
      <c r="I4" s="1">
        <v>575</v>
      </c>
      <c r="J4" s="3"/>
      <c r="K4" t="s">
        <v>38</v>
      </c>
      <c r="L4" s="1">
        <v>657</v>
      </c>
      <c r="M4" s="3"/>
    </row>
    <row r="5" spans="2:13" ht="15">
      <c r="B5" t="s">
        <v>39</v>
      </c>
      <c r="C5" s="1">
        <v>355</v>
      </c>
      <c r="D5" s="3">
        <v>1</v>
      </c>
      <c r="E5" t="s">
        <v>38</v>
      </c>
      <c r="F5" s="1">
        <v>498</v>
      </c>
      <c r="G5" s="3">
        <v>1</v>
      </c>
      <c r="H5" t="s">
        <v>50</v>
      </c>
      <c r="I5" s="1">
        <v>312</v>
      </c>
      <c r="J5" s="3">
        <v>1</v>
      </c>
      <c r="K5" t="s">
        <v>50</v>
      </c>
      <c r="L5" s="1">
        <v>463</v>
      </c>
      <c r="M5" s="3">
        <v>1</v>
      </c>
    </row>
    <row r="6" spans="3:14" ht="15">
      <c r="C6" s="3">
        <f>SUM(C4:C5)</f>
        <v>998</v>
      </c>
      <c r="D6" s="3">
        <v>575</v>
      </c>
      <c r="F6" s="3">
        <f>SUM(F4:F5)</f>
        <v>1141</v>
      </c>
      <c r="G6" s="3">
        <v>575</v>
      </c>
      <c r="I6" s="3">
        <f>SUM(I4:I5)</f>
        <v>887</v>
      </c>
      <c r="J6" s="3">
        <v>575</v>
      </c>
      <c r="L6" s="3">
        <f>SUM(L4:L5)</f>
        <v>1120</v>
      </c>
      <c r="M6" s="3">
        <v>575</v>
      </c>
      <c r="N6" s="4">
        <f>D6+G6+J6+M6</f>
        <v>2300</v>
      </c>
    </row>
    <row r="7" spans="7:9" ht="15">
      <c r="G7" s="3"/>
      <c r="I7" s="3"/>
    </row>
    <row r="8" spans="1:13" ht="15">
      <c r="A8" t="s">
        <v>0</v>
      </c>
      <c r="B8" t="s">
        <v>42</v>
      </c>
      <c r="C8" s="1">
        <v>498</v>
      </c>
      <c r="D8" s="3"/>
      <c r="E8" t="s">
        <v>43</v>
      </c>
      <c r="F8" s="1">
        <v>355</v>
      </c>
      <c r="G8" s="3"/>
      <c r="H8" t="s">
        <v>42</v>
      </c>
      <c r="I8" s="175">
        <v>254</v>
      </c>
      <c r="J8" s="3"/>
      <c r="K8" t="s">
        <v>43</v>
      </c>
      <c r="L8" s="1">
        <v>384</v>
      </c>
      <c r="M8" s="3"/>
    </row>
    <row r="9" spans="2:13" ht="15">
      <c r="B9" t="s">
        <v>43</v>
      </c>
      <c r="C9" s="1">
        <v>439</v>
      </c>
      <c r="D9" s="3">
        <v>2</v>
      </c>
      <c r="E9" t="s">
        <v>41</v>
      </c>
      <c r="F9" s="1">
        <v>292</v>
      </c>
      <c r="G9" s="3">
        <v>3</v>
      </c>
      <c r="H9" t="s">
        <v>43</v>
      </c>
      <c r="I9" s="175">
        <v>205</v>
      </c>
      <c r="J9" s="3">
        <v>2</v>
      </c>
      <c r="K9" t="s">
        <v>41</v>
      </c>
      <c r="L9" s="1">
        <v>352</v>
      </c>
      <c r="M9" s="3">
        <v>3</v>
      </c>
    </row>
    <row r="10" spans="3:14" ht="15">
      <c r="C10" s="3">
        <f>SUM(C8:C9)</f>
        <v>937</v>
      </c>
      <c r="D10" s="3">
        <v>389</v>
      </c>
      <c r="F10" s="3">
        <f>SUM(F8:F9)</f>
        <v>647</v>
      </c>
      <c r="G10" s="3">
        <v>312</v>
      </c>
      <c r="I10" s="3">
        <f>SUM(I8:I9)</f>
        <v>459</v>
      </c>
      <c r="J10" s="3">
        <v>389</v>
      </c>
      <c r="L10" s="3">
        <f>SUM(L8:L9)</f>
        <v>736</v>
      </c>
      <c r="M10" s="3">
        <v>312</v>
      </c>
      <c r="N10" s="4">
        <f>D10+G10+J10+M10</f>
        <v>1402</v>
      </c>
    </row>
    <row r="11" spans="7:9" ht="15">
      <c r="G11" s="3"/>
      <c r="I11" s="3"/>
    </row>
    <row r="12" spans="1:13" ht="15">
      <c r="A12" t="s">
        <v>1</v>
      </c>
      <c r="B12" t="s">
        <v>44</v>
      </c>
      <c r="C12" s="1">
        <v>393</v>
      </c>
      <c r="D12" s="3"/>
      <c r="E12" t="s">
        <v>44</v>
      </c>
      <c r="F12" s="1">
        <v>439</v>
      </c>
      <c r="G12" s="3"/>
      <c r="H12" t="s">
        <v>44</v>
      </c>
      <c r="I12" s="175">
        <v>389</v>
      </c>
      <c r="J12" s="3"/>
      <c r="K12" t="s">
        <v>44</v>
      </c>
      <c r="L12" s="1">
        <v>519</v>
      </c>
      <c r="M12" s="3"/>
    </row>
    <row r="13" spans="2:13" ht="15">
      <c r="B13" t="s">
        <v>45</v>
      </c>
      <c r="C13" s="1">
        <v>195</v>
      </c>
      <c r="D13" s="3">
        <v>3</v>
      </c>
      <c r="E13" t="s">
        <v>45</v>
      </c>
      <c r="F13" s="1">
        <v>240</v>
      </c>
      <c r="G13" s="3">
        <v>2</v>
      </c>
      <c r="I13" s="3"/>
      <c r="J13" s="3">
        <v>3</v>
      </c>
      <c r="K13" t="s">
        <v>45</v>
      </c>
      <c r="L13" s="1">
        <v>252</v>
      </c>
      <c r="M13" s="3">
        <v>2</v>
      </c>
    </row>
    <row r="14" spans="3:14" ht="15">
      <c r="C14" s="3">
        <f>SUM(C12:C13)</f>
        <v>588</v>
      </c>
      <c r="D14" s="3">
        <v>312</v>
      </c>
      <c r="F14" s="3">
        <f>SUM(F12:F13)</f>
        <v>679</v>
      </c>
      <c r="G14" s="3">
        <v>389</v>
      </c>
      <c r="I14" s="3">
        <f>SUM(I12:I13)</f>
        <v>389</v>
      </c>
      <c r="J14" s="3">
        <v>312</v>
      </c>
      <c r="L14" s="3">
        <f>SUM(L12:L13)</f>
        <v>771</v>
      </c>
      <c r="M14" s="3">
        <v>389</v>
      </c>
      <c r="N14" s="4">
        <f>D14+G14+J14+M14</f>
        <v>1402</v>
      </c>
    </row>
    <row r="15" ht="15">
      <c r="D15"/>
    </row>
    <row r="16" ht="15">
      <c r="A16" t="s">
        <v>2</v>
      </c>
    </row>
    <row r="17" ht="15">
      <c r="A17" t="s">
        <v>3</v>
      </c>
    </row>
    <row r="18" ht="15">
      <c r="A18" t="s">
        <v>5</v>
      </c>
    </row>
    <row r="19" ht="15">
      <c r="A19" t="s">
        <v>4</v>
      </c>
    </row>
    <row r="20" ht="15">
      <c r="A20" t="s">
        <v>30</v>
      </c>
    </row>
  </sheetData>
  <sheetProtection/>
  <mergeCells count="4">
    <mergeCell ref="B2:D2"/>
    <mergeCell ref="E2:G2"/>
    <mergeCell ref="H2:J2"/>
    <mergeCell ref="K2:M2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Romana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- TINERET 2012</dc:title>
  <dc:subject>Clasamentul final - TINERET 2012</dc:subject>
  <dc:creator>Alice Mihai-Papa</dc:creator>
  <cp:keywords/>
  <dc:description/>
  <cp:lastModifiedBy>Claudia Mihai</cp:lastModifiedBy>
  <cp:lastPrinted>2012-04-08T09:07:41Z</cp:lastPrinted>
  <dcterms:created xsi:type="dcterms:W3CDTF">2012-03-31T20:55:31Z</dcterms:created>
  <dcterms:modified xsi:type="dcterms:W3CDTF">2013-01-13T02:03:16Z</dcterms:modified>
  <cp:category/>
  <cp:version/>
  <cp:contentType/>
  <cp:contentStatus/>
</cp:coreProperties>
</file>