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5" yWindow="0" windowWidth="6705" windowHeight="7935" activeTab="2"/>
  </bookViews>
  <sheets>
    <sheet name="Rating" sheetId="1" r:id="rId1"/>
    <sheet name="Jucatori" sheetId="2" r:id="rId2"/>
    <sheet name="Clasament CNIS" sheetId="3" r:id="rId3"/>
    <sheet name="Pe echipe - CNSI" sheetId="4" r:id="rId4"/>
  </sheets>
  <definedNames>
    <definedName name="_xlnm.Print_Area" localSheetId="2">'Clasament CNIS'!$A$1:$Y$32</definedName>
    <definedName name="_xlnm.Print_Area" localSheetId="1">'Jucatori'!$A$1:$D$31</definedName>
    <definedName name="_xlnm.Print_Area" localSheetId="3">'Pe echipe - CNSI'!$B$1:$U$33</definedName>
  </definedNames>
  <calcPr fullCalcOnLoad="1"/>
</workbook>
</file>

<file path=xl/sharedStrings.xml><?xml version="1.0" encoding="utf-8"?>
<sst xmlns="http://schemas.openxmlformats.org/spreadsheetml/2006/main" count="331" uniqueCount="77">
  <si>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</si>
  <si>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</si>
  <si>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</si>
  <si>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</si>
  <si>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</si>
  <si>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</si>
  <si>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</si>
  <si>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</si>
  <si>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</si>
  <si>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Impetus</t>
  </si>
  <si>
    <t>Locomotiva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</si>
  <si>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</si>
  <si>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</si>
  <si>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</si>
  <si>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</si>
  <si>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</si>
  <si>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</si>
  <si>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</si>
  <si>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</si>
  <si>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</si>
  <si>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</si>
  <si>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</si>
  <si>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</si>
  <si>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loc/pct cl</t>
  </si>
  <si>
    <t xml:space="preserve">Club </t>
  </si>
  <si>
    <t>MASA</t>
  </si>
  <si>
    <t>ELIPTIC</t>
  </si>
  <si>
    <t>ANTICIPATIE</t>
  </si>
  <si>
    <t>Duplicat eliptic</t>
  </si>
  <si>
    <t>LACATIS Alexandru</t>
  </si>
  <si>
    <t>SANDU Dan</t>
  </si>
  <si>
    <t>FAUR Corneliu</t>
  </si>
  <si>
    <t>DONCIU Cosmin</t>
  </si>
  <si>
    <t>MIHALACHE Vasile</t>
  </si>
  <si>
    <t>GROSU Lucian</t>
  </si>
  <si>
    <t>ALEXANDROV Andrei</t>
  </si>
  <si>
    <t>ROMAN Gheorghe</t>
  </si>
  <si>
    <t>SIBEF Dan</t>
  </si>
  <si>
    <t>BOLDOR Daniela</t>
  </si>
  <si>
    <t>ROMANESCU Ioan</t>
  </si>
  <si>
    <t>Compunere</t>
  </si>
  <si>
    <t>Anticipatie</t>
  </si>
  <si>
    <t>Libere</t>
  </si>
  <si>
    <t>pct dcmpl</t>
  </si>
  <si>
    <t>pct eliptic</t>
  </si>
  <si>
    <t>Pct comp</t>
  </si>
  <si>
    <t>Pct anticp</t>
  </si>
  <si>
    <t>Pct libere</t>
  </si>
  <si>
    <t>BUHAI Florin</t>
  </si>
  <si>
    <t>MIHAI Claudia</t>
  </si>
  <si>
    <t>PAPA Alice</t>
  </si>
  <si>
    <t>BEZAN Florica</t>
  </si>
  <si>
    <t>Farul</t>
  </si>
  <si>
    <t>HERMENEANU Simona</t>
  </si>
  <si>
    <t>BURDUCEA Nicolae</t>
  </si>
  <si>
    <t>AIOANEI Ionel</t>
  </si>
  <si>
    <t xml:space="preserve"> </t>
  </si>
  <si>
    <t>Duplicat eliptic (37)</t>
  </si>
  <si>
    <t>SOARE Cristian</t>
  </si>
  <si>
    <t>TUDOR Florin</t>
  </si>
  <si>
    <t>ENEA Gabriel</t>
  </si>
  <si>
    <t>GOIDEA Emil</t>
  </si>
  <si>
    <t>COSTEA Nistor</t>
  </si>
  <si>
    <t>CAZANEL Carmen</t>
  </si>
  <si>
    <t>ARICIUC Eugen</t>
  </si>
  <si>
    <t>NICHIFOROV Vasile</t>
  </si>
  <si>
    <t>Atlantis</t>
  </si>
  <si>
    <t>MIHALCA Cosmina</t>
  </si>
  <si>
    <t>CLASAMENT CNSI 2015 ET 1 BRASOV 3-5.04.2015</t>
  </si>
  <si>
    <t>Libere (29)</t>
  </si>
  <si>
    <t>Duplicat clasic (37)</t>
  </si>
  <si>
    <t>Anticipatie (40)</t>
  </si>
  <si>
    <t>BUDULACHE Victor</t>
  </si>
  <si>
    <t>Compunere (36)</t>
  </si>
  <si>
    <t>CNIS 2015 S ET.1 BRASOV 3-5 aprilie 2015</t>
  </si>
  <si>
    <t>SANDU Dan Laurentiu</t>
  </si>
  <si>
    <t>Duplicat completiv(34)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</si>
</sst>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\ _L_e_i_-;\-* #,##0\ _L_e_i_-;_-* &quot;-&quot;\ _L_e_i_-;_-@_-"/>
    <numFmt numFmtId="178" formatCode="_-* #,##0.00\ _L_e_i_-;\-* #,##0.00\ _L_e_i_-;_-* &quot;-&quot;??\ _L_e_i_-;_-@_-"/>
  </numFmts>
  <fonts count="28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" fontId="20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9" fillId="0" borderId="10" xfId="0" applyFont="1" applyBorder="1" applyAlignment="1">
      <alignment horizontal="center"/>
    </xf>
    <xf numFmtId="1" fontId="23" fillId="0" borderId="11" xfId="0" applyNumberFormat="1" applyFont="1" applyBorder="1" applyAlignment="1">
      <alignment horizontal="center"/>
    </xf>
    <xf numFmtId="1" fontId="23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0" fillId="7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1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23" fillId="0" borderId="15" xfId="0" applyFont="1" applyBorder="1" applyAlignment="1">
      <alignment horizontal="left"/>
    </xf>
    <xf numFmtId="0" fontId="23" fillId="0" borderId="15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18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18" fillId="22" borderId="16" xfId="0" applyFont="1" applyFill="1" applyBorder="1" applyAlignment="1">
      <alignment horizontal="center"/>
    </xf>
    <xf numFmtId="0" fontId="18" fillId="22" borderId="17" xfId="0" applyFont="1" applyFill="1" applyBorder="1" applyAlignment="1">
      <alignment/>
    </xf>
    <xf numFmtId="0" fontId="0" fillId="22" borderId="16" xfId="0" applyFill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18" fillId="22" borderId="17" xfId="0" applyFont="1" applyFill="1" applyBorder="1" applyAlignment="1">
      <alignment horizontal="center"/>
    </xf>
    <xf numFmtId="0" fontId="18" fillId="22" borderId="12" xfId="0" applyFont="1" applyFill="1" applyBorder="1" applyAlignment="1">
      <alignment horizontal="center"/>
    </xf>
    <xf numFmtId="0" fontId="18" fillId="22" borderId="13" xfId="0" applyFont="1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15" xfId="0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25" fillId="22" borderId="19" xfId="0" applyFont="1" applyFill="1" applyBorder="1" applyAlignment="1">
      <alignment horizontal="left"/>
    </xf>
    <xf numFmtId="0" fontId="0" fillId="22" borderId="20" xfId="0" applyFill="1" applyBorder="1" applyAlignment="1">
      <alignment horizontal="center"/>
    </xf>
    <xf numFmtId="0" fontId="0" fillId="22" borderId="19" xfId="0" applyFill="1" applyBorder="1" applyAlignment="1">
      <alignment horizontal="center"/>
    </xf>
    <xf numFmtId="0" fontId="0" fillId="22" borderId="20" xfId="0" applyFont="1" applyFill="1" applyBorder="1" applyAlignment="1">
      <alignment horizontal="center"/>
    </xf>
    <xf numFmtId="0" fontId="0" fillId="22" borderId="21" xfId="0" applyFont="1" applyFill="1" applyBorder="1" applyAlignment="1">
      <alignment horizontal="center"/>
    </xf>
    <xf numFmtId="0" fontId="18" fillId="22" borderId="22" xfId="0" applyFont="1" applyFill="1" applyBorder="1" applyAlignment="1">
      <alignment horizontal="center" vertical="top"/>
    </xf>
    <xf numFmtId="0" fontId="0" fillId="22" borderId="12" xfId="0" applyFont="1" applyFill="1" applyBorder="1" applyAlignment="1">
      <alignment horizontal="center"/>
    </xf>
    <xf numFmtId="0" fontId="0" fillId="22" borderId="15" xfId="0" applyFont="1" applyFill="1" applyBorder="1" applyAlignment="1">
      <alignment horizontal="center"/>
    </xf>
    <xf numFmtId="0" fontId="21" fillId="22" borderId="12" xfId="0" applyFont="1" applyFill="1" applyBorder="1" applyAlignment="1">
      <alignment horizontal="center"/>
    </xf>
    <xf numFmtId="0" fontId="21" fillId="22" borderId="15" xfId="0" applyFont="1" applyFill="1" applyBorder="1" applyAlignment="1">
      <alignment horizontal="center"/>
    </xf>
    <xf numFmtId="0" fontId="18" fillId="22" borderId="23" xfId="0" applyFont="1" applyFill="1" applyBorder="1" applyAlignment="1">
      <alignment horizontal="center" vertical="top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22.00390625" style="2" customWidth="1"/>
    <col min="4" max="4" width="15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1" customWidth="1"/>
  </cols>
  <sheetData>
    <row r="1" spans="1:9" ht="15">
      <c r="A1" s="1" t="s">
        <v>25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26</v>
      </c>
      <c r="H1" s="1" t="s">
        <v>27</v>
      </c>
      <c r="I1" s="1" t="s">
        <v>6</v>
      </c>
    </row>
    <row r="2" spans="1:9" ht="15" customHeight="1">
      <c r="A2" s="26">
        <v>1</v>
      </c>
      <c r="B2" s="27">
        <v>197</v>
      </c>
      <c r="C2" s="28" t="s">
        <v>30</v>
      </c>
      <c r="D2" s="28" t="s">
        <v>10</v>
      </c>
      <c r="E2" s="33">
        <v>204</v>
      </c>
      <c r="F2" s="33">
        <v>200</v>
      </c>
      <c r="G2" s="33">
        <v>203</v>
      </c>
      <c r="H2" s="33">
        <v>192</v>
      </c>
      <c r="I2" s="33">
        <v>189</v>
      </c>
    </row>
    <row r="3" spans="1:9" ht="15" customHeight="1">
      <c r="A3" s="26">
        <v>2</v>
      </c>
      <c r="B3" s="27">
        <f aca="true" t="shared" si="0" ref="B3:B24">(E3+F3+G3+H3+I3)/5</f>
        <v>197.2</v>
      </c>
      <c r="C3" s="28" t="s">
        <v>29</v>
      </c>
      <c r="D3" s="28" t="s">
        <v>21</v>
      </c>
      <c r="E3" s="33">
        <v>205</v>
      </c>
      <c r="F3" s="33">
        <v>199</v>
      </c>
      <c r="G3" s="33">
        <v>197</v>
      </c>
      <c r="H3" s="33">
        <v>192</v>
      </c>
      <c r="I3" s="33">
        <v>193</v>
      </c>
    </row>
    <row r="4" spans="1:9" ht="15" customHeight="1">
      <c r="A4" s="26">
        <v>3</v>
      </c>
      <c r="B4" s="27">
        <f t="shared" si="0"/>
        <v>190.2</v>
      </c>
      <c r="C4" s="28" t="s">
        <v>54</v>
      </c>
      <c r="D4" s="28" t="s">
        <v>10</v>
      </c>
      <c r="E4" s="33">
        <v>193</v>
      </c>
      <c r="F4" s="33">
        <v>187</v>
      </c>
      <c r="G4" s="33">
        <v>186</v>
      </c>
      <c r="H4" s="33">
        <v>188</v>
      </c>
      <c r="I4" s="33">
        <v>197</v>
      </c>
    </row>
    <row r="5" spans="1:9" ht="15" customHeight="1">
      <c r="A5" s="26">
        <v>4</v>
      </c>
      <c r="B5" s="27">
        <f t="shared" si="0"/>
        <v>189</v>
      </c>
      <c r="C5" s="28" t="s">
        <v>31</v>
      </c>
      <c r="D5" s="28" t="s">
        <v>21</v>
      </c>
      <c r="E5" s="33">
        <v>194</v>
      </c>
      <c r="F5" s="33">
        <v>195</v>
      </c>
      <c r="G5" s="33">
        <v>183</v>
      </c>
      <c r="H5" s="33">
        <v>196</v>
      </c>
      <c r="I5" s="33">
        <v>177</v>
      </c>
    </row>
    <row r="6" spans="1:9" ht="15" customHeight="1">
      <c r="A6" s="26">
        <v>5</v>
      </c>
      <c r="B6" s="27">
        <f t="shared" si="0"/>
        <v>188.6</v>
      </c>
      <c r="C6" s="28" t="s">
        <v>33</v>
      </c>
      <c r="D6" s="28" t="s">
        <v>21</v>
      </c>
      <c r="E6" s="33">
        <v>194</v>
      </c>
      <c r="F6" s="33">
        <v>191</v>
      </c>
      <c r="G6" s="33">
        <v>193</v>
      </c>
      <c r="H6" s="33">
        <v>185</v>
      </c>
      <c r="I6" s="33">
        <v>180</v>
      </c>
    </row>
    <row r="7" spans="1:9" ht="15" customHeight="1">
      <c r="A7" s="26">
        <v>6</v>
      </c>
      <c r="B7" s="27">
        <f t="shared" si="0"/>
        <v>181.4</v>
      </c>
      <c r="C7" s="28" t="s">
        <v>32</v>
      </c>
      <c r="D7" s="28" t="s">
        <v>10</v>
      </c>
      <c r="E7" s="33">
        <v>185</v>
      </c>
      <c r="F7" s="33">
        <v>175</v>
      </c>
      <c r="G7" s="33">
        <v>184</v>
      </c>
      <c r="H7" s="33">
        <v>190</v>
      </c>
      <c r="I7" s="33">
        <v>173</v>
      </c>
    </row>
    <row r="8" spans="1:9" ht="15" customHeight="1">
      <c r="A8" s="26">
        <v>7</v>
      </c>
      <c r="B8" s="27">
        <f t="shared" si="0"/>
        <v>171.4</v>
      </c>
      <c r="C8" s="28" t="s">
        <v>36</v>
      </c>
      <c r="D8" s="28" t="s">
        <v>21</v>
      </c>
      <c r="E8" s="33">
        <v>174</v>
      </c>
      <c r="F8" s="33">
        <v>172</v>
      </c>
      <c r="G8" s="33">
        <v>162</v>
      </c>
      <c r="H8" s="33">
        <v>170</v>
      </c>
      <c r="I8" s="33">
        <v>179</v>
      </c>
    </row>
    <row r="9" spans="1:9" ht="15" customHeight="1">
      <c r="A9" s="26">
        <v>8</v>
      </c>
      <c r="B9" s="27">
        <f t="shared" si="0"/>
        <v>170</v>
      </c>
      <c r="C9" s="28" t="s">
        <v>48</v>
      </c>
      <c r="D9" s="28" t="s">
        <v>21</v>
      </c>
      <c r="E9" s="33">
        <v>165</v>
      </c>
      <c r="F9" s="33">
        <v>171</v>
      </c>
      <c r="G9" s="33">
        <v>165</v>
      </c>
      <c r="H9" s="33">
        <v>180</v>
      </c>
      <c r="I9" s="33">
        <v>169</v>
      </c>
    </row>
    <row r="10" spans="1:9" ht="15" customHeight="1">
      <c r="A10" s="26">
        <v>9</v>
      </c>
      <c r="B10" s="27">
        <f t="shared" si="0"/>
        <v>166.8</v>
      </c>
      <c r="C10" s="28" t="s">
        <v>58</v>
      </c>
      <c r="D10" s="28" t="s">
        <v>9</v>
      </c>
      <c r="E10" s="33">
        <v>158</v>
      </c>
      <c r="F10" s="33">
        <v>168</v>
      </c>
      <c r="G10" s="33">
        <v>161</v>
      </c>
      <c r="H10" s="33">
        <v>181</v>
      </c>
      <c r="I10" s="33">
        <v>166</v>
      </c>
    </row>
    <row r="11" spans="1:9" ht="15" customHeight="1">
      <c r="A11" s="26">
        <v>10</v>
      </c>
      <c r="B11" s="27">
        <f t="shared" si="0"/>
        <v>165.6</v>
      </c>
      <c r="C11" s="28" t="s">
        <v>37</v>
      </c>
      <c r="D11" s="28" t="s">
        <v>21</v>
      </c>
      <c r="E11" s="33">
        <v>165</v>
      </c>
      <c r="F11" s="33">
        <v>171</v>
      </c>
      <c r="G11" s="33">
        <v>169</v>
      </c>
      <c r="H11" s="33">
        <v>171</v>
      </c>
      <c r="I11" s="33">
        <v>152</v>
      </c>
    </row>
    <row r="12" spans="1:9" ht="15" customHeight="1">
      <c r="A12" s="26">
        <v>11</v>
      </c>
      <c r="B12" s="27">
        <f t="shared" si="0"/>
        <v>164.4</v>
      </c>
      <c r="C12" s="28" t="s">
        <v>35</v>
      </c>
      <c r="D12" s="28" t="s">
        <v>21</v>
      </c>
      <c r="E12" s="33">
        <v>165</v>
      </c>
      <c r="F12" s="33">
        <v>164</v>
      </c>
      <c r="G12" s="33">
        <v>166</v>
      </c>
      <c r="H12" s="33">
        <v>167</v>
      </c>
      <c r="I12" s="33">
        <v>160</v>
      </c>
    </row>
    <row r="13" spans="1:9" ht="15" customHeight="1">
      <c r="A13" s="26">
        <v>12</v>
      </c>
      <c r="B13" s="27">
        <f t="shared" si="0"/>
        <v>163.2</v>
      </c>
      <c r="C13" s="28" t="s">
        <v>49</v>
      </c>
      <c r="D13" s="28" t="s">
        <v>9</v>
      </c>
      <c r="E13" s="33">
        <v>167</v>
      </c>
      <c r="F13" s="33">
        <v>161</v>
      </c>
      <c r="G13" s="33">
        <v>165</v>
      </c>
      <c r="H13" s="33">
        <v>166</v>
      </c>
      <c r="I13" s="33">
        <v>157</v>
      </c>
    </row>
    <row r="14" spans="1:9" ht="15" customHeight="1">
      <c r="A14" s="26">
        <v>13</v>
      </c>
      <c r="B14" s="27">
        <f t="shared" si="0"/>
        <v>162</v>
      </c>
      <c r="C14" s="28" t="s">
        <v>34</v>
      </c>
      <c r="D14" s="28" t="s">
        <v>9</v>
      </c>
      <c r="E14" s="33">
        <v>165</v>
      </c>
      <c r="F14" s="33">
        <v>163</v>
      </c>
      <c r="G14" s="33">
        <v>156</v>
      </c>
      <c r="H14" s="33">
        <v>174</v>
      </c>
      <c r="I14" s="33">
        <v>152</v>
      </c>
    </row>
    <row r="15" spans="1:9" ht="15" customHeight="1">
      <c r="A15" s="26">
        <v>14</v>
      </c>
      <c r="B15" s="27">
        <f t="shared" si="0"/>
        <v>157.6</v>
      </c>
      <c r="C15" s="28" t="s">
        <v>38</v>
      </c>
      <c r="D15" s="28" t="s">
        <v>21</v>
      </c>
      <c r="E15" s="33">
        <v>160</v>
      </c>
      <c r="F15" s="33">
        <v>153</v>
      </c>
      <c r="G15" s="33">
        <v>162</v>
      </c>
      <c r="H15" s="33">
        <v>162</v>
      </c>
      <c r="I15" s="33">
        <v>151</v>
      </c>
    </row>
    <row r="16" spans="1:9" ht="15" customHeight="1">
      <c r="A16" s="26">
        <v>15</v>
      </c>
      <c r="B16" s="27">
        <f t="shared" si="0"/>
        <v>153.8</v>
      </c>
      <c r="C16" s="28" t="s">
        <v>50</v>
      </c>
      <c r="D16" s="28" t="s">
        <v>9</v>
      </c>
      <c r="E16" s="33">
        <v>149</v>
      </c>
      <c r="F16" s="33">
        <v>151</v>
      </c>
      <c r="G16" s="33">
        <v>159</v>
      </c>
      <c r="H16" s="33">
        <v>152</v>
      </c>
      <c r="I16" s="33">
        <v>158</v>
      </c>
    </row>
    <row r="17" spans="1:9" ht="15" customHeight="1">
      <c r="A17" s="26">
        <v>16</v>
      </c>
      <c r="B17" s="27">
        <f t="shared" si="0"/>
        <v>152</v>
      </c>
      <c r="C17" s="28" t="s">
        <v>55</v>
      </c>
      <c r="D17" s="28" t="s">
        <v>8</v>
      </c>
      <c r="E17" s="33">
        <v>152</v>
      </c>
      <c r="F17" s="33">
        <v>147</v>
      </c>
      <c r="G17" s="33">
        <v>146</v>
      </c>
      <c r="H17" s="33">
        <v>151</v>
      </c>
      <c r="I17" s="33">
        <v>164</v>
      </c>
    </row>
    <row r="18" spans="1:9" ht="15" customHeight="1">
      <c r="A18" s="26">
        <v>17</v>
      </c>
      <c r="B18" s="27">
        <f t="shared" si="0"/>
        <v>141.8</v>
      </c>
      <c r="C18" s="28" t="s">
        <v>59</v>
      </c>
      <c r="D18" s="28" t="s">
        <v>8</v>
      </c>
      <c r="E18" s="33">
        <v>142</v>
      </c>
      <c r="F18" s="33">
        <v>144</v>
      </c>
      <c r="G18" s="33">
        <v>139</v>
      </c>
      <c r="H18" s="33">
        <v>138</v>
      </c>
      <c r="I18" s="33">
        <v>146</v>
      </c>
    </row>
    <row r="19" spans="1:9" ht="15" customHeight="1">
      <c r="A19" s="26">
        <v>18</v>
      </c>
      <c r="B19" s="27">
        <f t="shared" si="0"/>
        <v>140.4</v>
      </c>
      <c r="C19" s="28" t="s">
        <v>60</v>
      </c>
      <c r="D19" s="28" t="s">
        <v>8</v>
      </c>
      <c r="E19" s="33">
        <v>140</v>
      </c>
      <c r="F19" s="33">
        <v>134</v>
      </c>
      <c r="G19" s="33">
        <v>135</v>
      </c>
      <c r="H19" s="33">
        <v>139</v>
      </c>
      <c r="I19" s="33">
        <v>154</v>
      </c>
    </row>
    <row r="20" spans="1:9" ht="15" customHeight="1">
      <c r="A20" s="26">
        <v>19</v>
      </c>
      <c r="B20" s="27">
        <f t="shared" si="0"/>
        <v>140.2</v>
      </c>
      <c r="C20" s="28" t="s">
        <v>39</v>
      </c>
      <c r="D20" s="28" t="s">
        <v>8</v>
      </c>
      <c r="E20" s="33">
        <v>138</v>
      </c>
      <c r="F20" s="33">
        <v>139</v>
      </c>
      <c r="G20" s="33">
        <v>132</v>
      </c>
      <c r="H20" s="33">
        <v>149</v>
      </c>
      <c r="I20" s="33">
        <v>143</v>
      </c>
    </row>
    <row r="21" spans="1:9" ht="15" customHeight="1">
      <c r="A21" s="26">
        <v>20</v>
      </c>
      <c r="B21" s="27">
        <f t="shared" si="0"/>
        <v>137.2</v>
      </c>
      <c r="C21" s="28" t="s">
        <v>51</v>
      </c>
      <c r="D21" s="28" t="s">
        <v>8</v>
      </c>
      <c r="E21" s="33">
        <v>152</v>
      </c>
      <c r="F21" s="33">
        <v>131</v>
      </c>
      <c r="G21" s="33">
        <v>136</v>
      </c>
      <c r="H21" s="33">
        <v>136</v>
      </c>
      <c r="I21" s="33">
        <v>131</v>
      </c>
    </row>
    <row r="22" spans="1:9" ht="15" customHeight="1">
      <c r="A22" s="26">
        <v>21</v>
      </c>
      <c r="B22" s="27">
        <f t="shared" si="0"/>
        <v>133.6</v>
      </c>
      <c r="C22" s="28" t="s">
        <v>61</v>
      </c>
      <c r="D22" s="28" t="s">
        <v>9</v>
      </c>
      <c r="E22" s="33">
        <v>134</v>
      </c>
      <c r="F22" s="33">
        <v>126</v>
      </c>
      <c r="G22" s="33">
        <v>128</v>
      </c>
      <c r="H22" s="33">
        <v>136</v>
      </c>
      <c r="I22" s="33">
        <v>144</v>
      </c>
    </row>
    <row r="23" spans="1:9" ht="15" customHeight="1">
      <c r="A23" s="26">
        <v>22</v>
      </c>
      <c r="B23" s="27">
        <f t="shared" si="0"/>
        <v>132.6</v>
      </c>
      <c r="C23" s="28" t="s">
        <v>53</v>
      </c>
      <c r="D23" s="28" t="s">
        <v>52</v>
      </c>
      <c r="E23" s="33">
        <v>128</v>
      </c>
      <c r="F23" s="33">
        <v>141</v>
      </c>
      <c r="G23" s="33">
        <v>132</v>
      </c>
      <c r="H23" s="33">
        <v>126</v>
      </c>
      <c r="I23" s="33">
        <v>136</v>
      </c>
    </row>
    <row r="24" spans="1:9" ht="15" customHeight="1">
      <c r="A24" s="26">
        <v>23</v>
      </c>
      <c r="B24" s="27">
        <f t="shared" si="0"/>
        <v>121.6</v>
      </c>
      <c r="C24" s="28" t="s">
        <v>62</v>
      </c>
      <c r="D24" s="28" t="s">
        <v>8</v>
      </c>
      <c r="E24" s="33">
        <v>118</v>
      </c>
      <c r="F24" s="33">
        <v>110</v>
      </c>
      <c r="G24" s="33">
        <v>115</v>
      </c>
      <c r="H24" s="33">
        <v>125</v>
      </c>
      <c r="I24" s="33">
        <v>140</v>
      </c>
    </row>
    <row r="25" spans="1:9" ht="15" customHeight="1">
      <c r="A25" s="26">
        <v>24</v>
      </c>
      <c r="B25" s="27">
        <v>0</v>
      </c>
      <c r="C25" s="28" t="s">
        <v>63</v>
      </c>
      <c r="D25" s="28" t="s">
        <v>10</v>
      </c>
      <c r="E25" s="33">
        <v>153</v>
      </c>
      <c r="F25" s="33">
        <v>112</v>
      </c>
      <c r="G25" s="33">
        <v>164</v>
      </c>
      <c r="H25" s="33">
        <v>179</v>
      </c>
      <c r="I25" s="33">
        <v>127</v>
      </c>
    </row>
    <row r="26" spans="1:9" ht="15" customHeight="1">
      <c r="A26" s="26">
        <v>25</v>
      </c>
      <c r="B26" s="27">
        <v>0</v>
      </c>
      <c r="C26" s="28" t="s">
        <v>64</v>
      </c>
      <c r="D26" s="28" t="s">
        <v>8</v>
      </c>
      <c r="E26" s="33">
        <v>148</v>
      </c>
      <c r="F26" s="33">
        <v>171</v>
      </c>
      <c r="G26" s="33">
        <v>0</v>
      </c>
      <c r="H26" s="33">
        <v>0</v>
      </c>
      <c r="I26" s="33">
        <v>138</v>
      </c>
    </row>
    <row r="27" spans="1:9" ht="15">
      <c r="A27" s="26">
        <v>26</v>
      </c>
      <c r="B27" s="27">
        <v>0</v>
      </c>
      <c r="C27" s="28" t="s">
        <v>65</v>
      </c>
      <c r="D27" s="28" t="s">
        <v>66</v>
      </c>
      <c r="E27" s="33">
        <v>131</v>
      </c>
      <c r="F27" s="33">
        <v>124</v>
      </c>
      <c r="G27" s="33">
        <v>0</v>
      </c>
      <c r="H27" s="33">
        <v>0</v>
      </c>
      <c r="I27" s="33">
        <v>147</v>
      </c>
    </row>
    <row r="28" spans="1:9" ht="15">
      <c r="A28" s="26">
        <v>27</v>
      </c>
      <c r="B28" s="27">
        <f>(E28+F28+G28+H28+I28)/5</f>
        <v>0</v>
      </c>
      <c r="C28" s="29" t="s">
        <v>67</v>
      </c>
      <c r="D28" s="30" t="s">
        <v>9</v>
      </c>
      <c r="E28" s="31"/>
      <c r="F28" s="31"/>
      <c r="G28" s="31"/>
      <c r="H28" s="31"/>
      <c r="I28" s="31"/>
    </row>
    <row r="29" spans="1:9" ht="15">
      <c r="A29" s="26">
        <v>28</v>
      </c>
      <c r="B29" s="27">
        <f>(E29+F29+G29+H29+I29)/5</f>
        <v>0</v>
      </c>
      <c r="C29" s="32" t="s">
        <v>72</v>
      </c>
      <c r="D29" s="30" t="s">
        <v>9</v>
      </c>
      <c r="E29" s="31"/>
      <c r="F29" s="31"/>
      <c r="G29" s="31"/>
      <c r="H29" s="31"/>
      <c r="I29" s="31"/>
    </row>
    <row r="30" spans="1:9" ht="15">
      <c r="A30" s="24"/>
      <c r="B30" s="9"/>
      <c r="C30" s="7"/>
      <c r="D30" s="8"/>
      <c r="E30" s="23"/>
      <c r="F30" s="23"/>
      <c r="G30" s="23"/>
      <c r="H30" s="23"/>
      <c r="I30" s="23"/>
    </row>
    <row r="31" spans="1:9" ht="15">
      <c r="A31" s="19"/>
      <c r="B31" s="9"/>
      <c r="C31" s="7"/>
      <c r="D31" s="8"/>
      <c r="E31" s="10"/>
      <c r="F31" s="10"/>
      <c r="G31" s="10"/>
      <c r="H31" s="10"/>
      <c r="I31" s="10"/>
    </row>
  </sheetData>
  <sheetProtection/>
  <printOptions/>
  <pageMargins left="0.708661417322835" right="0.708661417322835" top="1.25984251968504" bottom="0.748031496062992" header="0.31496062992126" footer="0.31496062992126"/>
  <pageSetup fitToHeight="1" fitToWidth="1" horizontalDpi="300" verticalDpi="300" orientation="portrait" scale="85" r:id="rId1"/>
  <headerFooter alignWithMargins="0">
    <oddHeader>&amp;CCNIS ET 1 2015  BRASOV - 3-5.04.2015 -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7">
      <selection activeCell="F14" sqref="F14"/>
    </sheetView>
  </sheetViews>
  <sheetFormatPr defaultColWidth="9.140625" defaultRowHeight="15"/>
  <cols>
    <col min="1" max="2" width="7.57421875" style="1" customWidth="1"/>
    <col min="3" max="3" width="23.28125" style="1" customWidth="1"/>
    <col min="4" max="4" width="13.140625" style="1" customWidth="1"/>
  </cols>
  <sheetData>
    <row r="1" spans="1:4" ht="15">
      <c r="A1" s="1" t="s">
        <v>25</v>
      </c>
      <c r="B1" s="1" t="s">
        <v>1</v>
      </c>
      <c r="C1" s="2" t="s">
        <v>2</v>
      </c>
      <c r="D1" s="2" t="s">
        <v>3</v>
      </c>
    </row>
    <row r="2" spans="1:4" ht="15">
      <c r="A2" s="26">
        <v>1</v>
      </c>
      <c r="B2" s="27">
        <v>197</v>
      </c>
      <c r="C2" s="28" t="s">
        <v>30</v>
      </c>
      <c r="D2" s="28" t="s">
        <v>10</v>
      </c>
    </row>
    <row r="3" spans="1:4" ht="15">
      <c r="A3" s="26">
        <v>2</v>
      </c>
      <c r="B3" s="27">
        <v>197.2</v>
      </c>
      <c r="C3" s="28" t="s">
        <v>29</v>
      </c>
      <c r="D3" s="28" t="s">
        <v>21</v>
      </c>
    </row>
    <row r="4" spans="1:4" ht="15">
      <c r="A4" s="26">
        <v>3</v>
      </c>
      <c r="B4" s="27">
        <v>190.2</v>
      </c>
      <c r="C4" s="28" t="s">
        <v>54</v>
      </c>
      <c r="D4" s="28" t="s">
        <v>10</v>
      </c>
    </row>
    <row r="5" spans="1:4" ht="15">
      <c r="A5" s="26">
        <v>4</v>
      </c>
      <c r="B5" s="27">
        <v>189</v>
      </c>
      <c r="C5" s="28" t="s">
        <v>31</v>
      </c>
      <c r="D5" s="28" t="s">
        <v>21</v>
      </c>
    </row>
    <row r="6" spans="1:4" ht="15">
      <c r="A6" s="26">
        <v>5</v>
      </c>
      <c r="B6" s="27">
        <v>188.6</v>
      </c>
      <c r="C6" s="28" t="s">
        <v>33</v>
      </c>
      <c r="D6" s="28" t="s">
        <v>21</v>
      </c>
    </row>
    <row r="7" spans="1:4" ht="15">
      <c r="A7" s="26">
        <v>6</v>
      </c>
      <c r="B7" s="27">
        <v>181.4</v>
      </c>
      <c r="C7" s="28" t="s">
        <v>32</v>
      </c>
      <c r="D7" s="28" t="s">
        <v>10</v>
      </c>
    </row>
    <row r="8" spans="1:4" ht="15">
      <c r="A8" s="26">
        <v>7</v>
      </c>
      <c r="B8" s="27">
        <v>171.4</v>
      </c>
      <c r="C8" s="28" t="s">
        <v>36</v>
      </c>
      <c r="D8" s="28" t="s">
        <v>21</v>
      </c>
    </row>
    <row r="9" spans="1:4" ht="15">
      <c r="A9" s="26">
        <v>8</v>
      </c>
      <c r="B9" s="27">
        <v>170</v>
      </c>
      <c r="C9" s="28" t="s">
        <v>48</v>
      </c>
      <c r="D9" s="28" t="s">
        <v>21</v>
      </c>
    </row>
    <row r="10" spans="1:4" ht="15">
      <c r="A10" s="26">
        <v>9</v>
      </c>
      <c r="B10" s="27">
        <v>166.8</v>
      </c>
      <c r="C10" s="28" t="s">
        <v>58</v>
      </c>
      <c r="D10" s="28" t="s">
        <v>9</v>
      </c>
    </row>
    <row r="11" spans="1:4" ht="15">
      <c r="A11" s="26">
        <v>10</v>
      </c>
      <c r="B11" s="27">
        <v>165.6</v>
      </c>
      <c r="C11" s="28" t="s">
        <v>37</v>
      </c>
      <c r="D11" s="28" t="s">
        <v>21</v>
      </c>
    </row>
    <row r="12" spans="1:4" ht="15">
      <c r="A12" s="26">
        <v>11</v>
      </c>
      <c r="B12" s="27">
        <v>164.4</v>
      </c>
      <c r="C12" s="28" t="s">
        <v>35</v>
      </c>
      <c r="D12" s="28" t="s">
        <v>21</v>
      </c>
    </row>
    <row r="13" spans="1:4" ht="15">
      <c r="A13" s="26">
        <v>12</v>
      </c>
      <c r="B13" s="27">
        <v>163.2</v>
      </c>
      <c r="C13" s="28" t="s">
        <v>49</v>
      </c>
      <c r="D13" s="28" t="s">
        <v>9</v>
      </c>
    </row>
    <row r="14" spans="1:4" ht="15">
      <c r="A14" s="26">
        <v>13</v>
      </c>
      <c r="B14" s="27">
        <v>162</v>
      </c>
      <c r="C14" s="28" t="s">
        <v>34</v>
      </c>
      <c r="D14" s="28" t="s">
        <v>9</v>
      </c>
    </row>
    <row r="15" spans="1:4" ht="15">
      <c r="A15" s="26">
        <v>14</v>
      </c>
      <c r="B15" s="27">
        <v>157.6</v>
      </c>
      <c r="C15" s="28" t="s">
        <v>38</v>
      </c>
      <c r="D15" s="28" t="s">
        <v>21</v>
      </c>
    </row>
    <row r="16" spans="1:4" ht="15">
      <c r="A16" s="26">
        <v>15</v>
      </c>
      <c r="B16" s="27">
        <v>153.8</v>
      </c>
      <c r="C16" s="28" t="s">
        <v>50</v>
      </c>
      <c r="D16" s="28" t="s">
        <v>9</v>
      </c>
    </row>
    <row r="17" spans="1:4" ht="15">
      <c r="A17" s="26">
        <v>16</v>
      </c>
      <c r="B17" s="27">
        <v>152</v>
      </c>
      <c r="C17" s="28" t="s">
        <v>55</v>
      </c>
      <c r="D17" s="28" t="s">
        <v>8</v>
      </c>
    </row>
    <row r="18" spans="1:4" ht="15">
      <c r="A18" s="26">
        <v>17</v>
      </c>
      <c r="B18" s="27">
        <v>141.8</v>
      </c>
      <c r="C18" s="28" t="s">
        <v>59</v>
      </c>
      <c r="D18" s="28" t="s">
        <v>8</v>
      </c>
    </row>
    <row r="19" spans="1:4" ht="15">
      <c r="A19" s="26">
        <v>18</v>
      </c>
      <c r="B19" s="27">
        <v>140.4</v>
      </c>
      <c r="C19" s="28" t="s">
        <v>60</v>
      </c>
      <c r="D19" s="28" t="s">
        <v>8</v>
      </c>
    </row>
    <row r="20" spans="1:4" ht="15">
      <c r="A20" s="26">
        <v>19</v>
      </c>
      <c r="B20" s="27">
        <v>140.2</v>
      </c>
      <c r="C20" s="28" t="s">
        <v>39</v>
      </c>
      <c r="D20" s="28" t="s">
        <v>8</v>
      </c>
    </row>
    <row r="21" spans="1:4" ht="15">
      <c r="A21" s="26">
        <v>20</v>
      </c>
      <c r="B21" s="27">
        <v>137.2</v>
      </c>
      <c r="C21" s="28" t="s">
        <v>51</v>
      </c>
      <c r="D21" s="28" t="s">
        <v>8</v>
      </c>
    </row>
    <row r="22" spans="1:4" ht="15">
      <c r="A22" s="26">
        <v>21</v>
      </c>
      <c r="B22" s="27">
        <v>133.6</v>
      </c>
      <c r="C22" s="28" t="s">
        <v>61</v>
      </c>
      <c r="D22" s="28" t="s">
        <v>9</v>
      </c>
    </row>
    <row r="23" spans="1:4" ht="15">
      <c r="A23" s="26">
        <v>22</v>
      </c>
      <c r="B23" s="27">
        <v>132.6</v>
      </c>
      <c r="C23" s="28" t="s">
        <v>53</v>
      </c>
      <c r="D23" s="28" t="s">
        <v>52</v>
      </c>
    </row>
    <row r="24" spans="1:4" ht="15">
      <c r="A24" s="26">
        <v>23</v>
      </c>
      <c r="B24" s="27">
        <v>121.6</v>
      </c>
      <c r="C24" s="28" t="s">
        <v>62</v>
      </c>
      <c r="D24" s="28" t="s">
        <v>8</v>
      </c>
    </row>
    <row r="25" spans="1:4" ht="15">
      <c r="A25" s="26">
        <v>24</v>
      </c>
      <c r="B25" s="27">
        <v>0</v>
      </c>
      <c r="C25" s="28" t="s">
        <v>63</v>
      </c>
      <c r="D25" s="28" t="s">
        <v>10</v>
      </c>
    </row>
    <row r="26" spans="1:4" ht="15">
      <c r="A26" s="26">
        <v>25</v>
      </c>
      <c r="B26" s="27">
        <v>0</v>
      </c>
      <c r="C26" s="28" t="s">
        <v>64</v>
      </c>
      <c r="D26" s="28" t="s">
        <v>8</v>
      </c>
    </row>
    <row r="27" spans="1:4" ht="15">
      <c r="A27" s="26">
        <v>26</v>
      </c>
      <c r="B27" s="27">
        <v>0</v>
      </c>
      <c r="C27" s="28" t="s">
        <v>65</v>
      </c>
      <c r="D27" s="28" t="s">
        <v>66</v>
      </c>
    </row>
    <row r="28" spans="1:4" ht="15">
      <c r="A28" s="26">
        <v>27</v>
      </c>
      <c r="B28" s="27">
        <v>0</v>
      </c>
      <c r="C28" s="29" t="s">
        <v>67</v>
      </c>
      <c r="D28" s="30" t="s">
        <v>9</v>
      </c>
    </row>
    <row r="29" spans="1:4" ht="15">
      <c r="A29" s="26">
        <v>28</v>
      </c>
      <c r="B29" s="27">
        <v>0</v>
      </c>
      <c r="C29" s="32" t="s">
        <v>72</v>
      </c>
      <c r="D29" s="30" t="s">
        <v>9</v>
      </c>
    </row>
    <row r="30" spans="1:4" ht="15">
      <c r="A30" s="26"/>
      <c r="B30" s="27"/>
      <c r="C30" s="29"/>
      <c r="D30" s="30"/>
    </row>
    <row r="31" spans="1:4" ht="15">
      <c r="A31" s="26"/>
      <c r="B31" s="27"/>
      <c r="C31" s="32"/>
      <c r="D31" s="30"/>
    </row>
    <row r="32" spans="1:4" ht="15">
      <c r="A32" s="24"/>
      <c r="B32" s="9"/>
      <c r="C32" s="7"/>
      <c r="D32" s="8"/>
    </row>
  </sheetData>
  <sheetProtection/>
  <printOptions/>
  <pageMargins left="0.708661417322835" right="0.708661417322835" top="0.748031496062992" bottom="0.748031496062992" header="0.31496062992126" footer="0.31496062992126"/>
  <pageSetup horizontalDpi="300" verticalDpi="300" orientation="portrait" paperSize="9" scale="115" r:id="rId1"/>
  <headerFooter alignWithMargins="0">
    <oddHeader>&amp;CORDINEA LA MESE PENTRU TOATE
PROBELE ETAPEI 1 -BRASOV
4-5.04.2015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tabSelected="1" zoomScale="92" zoomScaleNormal="92" zoomScalePageLayoutView="0" workbookViewId="0" topLeftCell="C1">
      <selection activeCell="R33" sqref="R33"/>
    </sheetView>
  </sheetViews>
  <sheetFormatPr defaultColWidth="9.140625" defaultRowHeight="15"/>
  <cols>
    <col min="1" max="1" width="6.140625" style="1" hidden="1" customWidth="1"/>
    <col min="2" max="2" width="6.140625" style="3" hidden="1" customWidth="1"/>
    <col min="3" max="3" width="6.140625" style="3" customWidth="1"/>
    <col min="4" max="4" width="25.57421875" style="1" customWidth="1"/>
    <col min="5" max="5" width="13.00390625" style="1" customWidth="1"/>
    <col min="6" max="6" width="6.421875" style="5" customWidth="1"/>
    <col min="7" max="7" width="7.57421875" style="5" customWidth="1"/>
    <col min="8" max="8" width="4.7109375" style="5" customWidth="1"/>
    <col min="9" max="9" width="7.00390625" style="5" customWidth="1"/>
    <col min="10" max="10" width="7.28125" style="5" customWidth="1"/>
    <col min="11" max="11" width="7.140625" style="5" customWidth="1"/>
    <col min="12" max="12" width="6.421875" style="5" customWidth="1"/>
    <col min="13" max="13" width="7.140625" style="4" customWidth="1"/>
    <col min="14" max="14" width="5.7109375" style="4" customWidth="1"/>
    <col min="15" max="15" width="6.421875" style="5" customWidth="1"/>
    <col min="16" max="16" width="7.140625" style="4" customWidth="1"/>
    <col min="17" max="17" width="4.7109375" style="4" customWidth="1"/>
    <col min="18" max="18" width="6.421875" style="6" customWidth="1"/>
    <col min="19" max="19" width="7.140625" style="4" customWidth="1"/>
    <col min="20" max="20" width="4.7109375" style="4" customWidth="1"/>
    <col min="21" max="21" width="5.8515625" style="4" customWidth="1"/>
    <col min="22" max="22" width="6.8515625" style="4" customWidth="1"/>
    <col min="23" max="23" width="6.7109375" style="5" customWidth="1"/>
    <col min="24" max="24" width="3.57421875" style="5" customWidth="1"/>
  </cols>
  <sheetData>
    <row r="1" spans="1:25" ht="15">
      <c r="A1" s="44"/>
      <c r="B1" s="45"/>
      <c r="C1" s="83" t="s">
        <v>74</v>
      </c>
      <c r="D1" s="84"/>
      <c r="E1" s="84"/>
      <c r="F1" s="85" t="s">
        <v>70</v>
      </c>
      <c r="G1" s="86"/>
      <c r="H1" s="87"/>
      <c r="I1" s="85" t="s">
        <v>76</v>
      </c>
      <c r="J1" s="86"/>
      <c r="K1" s="87"/>
      <c r="L1" s="85" t="s">
        <v>57</v>
      </c>
      <c r="M1" s="86"/>
      <c r="N1" s="87"/>
      <c r="O1" s="85" t="s">
        <v>71</v>
      </c>
      <c r="P1" s="86"/>
      <c r="Q1" s="87"/>
      <c r="R1" s="85" t="s">
        <v>73</v>
      </c>
      <c r="S1" s="86"/>
      <c r="T1" s="87"/>
      <c r="U1" s="85" t="s">
        <v>69</v>
      </c>
      <c r="V1" s="86"/>
      <c r="W1" s="86"/>
      <c r="X1" s="87"/>
      <c r="Y1" s="88" t="s">
        <v>15</v>
      </c>
    </row>
    <row r="2" spans="1:25" ht="15">
      <c r="A2" s="44" t="s">
        <v>7</v>
      </c>
      <c r="B2" s="45"/>
      <c r="C2" s="77" t="s">
        <v>0</v>
      </c>
      <c r="D2" s="80" t="s">
        <v>19</v>
      </c>
      <c r="E2" s="80" t="s">
        <v>24</v>
      </c>
      <c r="F2" s="89" t="s">
        <v>12</v>
      </c>
      <c r="G2" s="90" t="s">
        <v>13</v>
      </c>
      <c r="H2" s="82" t="s">
        <v>16</v>
      </c>
      <c r="I2" s="89" t="s">
        <v>12</v>
      </c>
      <c r="J2" s="90" t="s">
        <v>13</v>
      </c>
      <c r="K2" s="82" t="s">
        <v>16</v>
      </c>
      <c r="L2" s="89" t="s">
        <v>12</v>
      </c>
      <c r="M2" s="90" t="s">
        <v>13</v>
      </c>
      <c r="N2" s="82" t="s">
        <v>16</v>
      </c>
      <c r="O2" s="89" t="s">
        <v>12</v>
      </c>
      <c r="P2" s="90" t="s">
        <v>13</v>
      </c>
      <c r="Q2" s="82" t="s">
        <v>16</v>
      </c>
      <c r="R2" s="89" t="s">
        <v>12</v>
      </c>
      <c r="S2" s="90" t="s">
        <v>13</v>
      </c>
      <c r="T2" s="82" t="s">
        <v>16</v>
      </c>
      <c r="U2" s="91" t="s">
        <v>17</v>
      </c>
      <c r="V2" s="92" t="s">
        <v>18</v>
      </c>
      <c r="W2" s="90" t="s">
        <v>13</v>
      </c>
      <c r="X2" s="82" t="s">
        <v>16</v>
      </c>
      <c r="Y2" s="93"/>
    </row>
    <row r="3" spans="1:25" ht="15">
      <c r="A3" s="26">
        <v>1</v>
      </c>
      <c r="B3" s="27">
        <v>190.2</v>
      </c>
      <c r="C3" s="47">
        <v>1</v>
      </c>
      <c r="D3" s="48" t="s">
        <v>30</v>
      </c>
      <c r="E3" s="48" t="s">
        <v>10</v>
      </c>
      <c r="F3" s="39">
        <v>1147</v>
      </c>
      <c r="G3" s="50">
        <v>565</v>
      </c>
      <c r="H3" s="40">
        <v>2</v>
      </c>
      <c r="I3" s="39">
        <v>1267</v>
      </c>
      <c r="J3" s="50">
        <v>554</v>
      </c>
      <c r="K3" s="40">
        <v>2</v>
      </c>
      <c r="L3" s="39">
        <v>1142</v>
      </c>
      <c r="M3" s="50">
        <v>565</v>
      </c>
      <c r="N3" s="40">
        <v>2</v>
      </c>
      <c r="O3" s="12">
        <v>1250</v>
      </c>
      <c r="P3" s="50">
        <v>525</v>
      </c>
      <c r="Q3" s="40">
        <v>3</v>
      </c>
      <c r="R3" s="18">
        <v>613</v>
      </c>
      <c r="S3" s="50">
        <v>337</v>
      </c>
      <c r="T3" s="41">
        <v>9</v>
      </c>
      <c r="U3" s="39">
        <v>6</v>
      </c>
      <c r="V3" s="52">
        <v>701</v>
      </c>
      <c r="W3" s="50">
        <v>533</v>
      </c>
      <c r="X3" s="40">
        <v>2</v>
      </c>
      <c r="Y3" s="53">
        <f aca="true" t="shared" si="0" ref="Y3:Y30">G3+J3+M3+P3+S3+W3</f>
        <v>3079</v>
      </c>
    </row>
    <row r="4" spans="1:25" ht="15">
      <c r="A4" s="26">
        <v>3</v>
      </c>
      <c r="B4" s="27">
        <v>171.4</v>
      </c>
      <c r="C4" s="47">
        <v>2</v>
      </c>
      <c r="D4" s="48" t="s">
        <v>31</v>
      </c>
      <c r="E4" s="48" t="s">
        <v>21</v>
      </c>
      <c r="F4" s="39">
        <v>1092</v>
      </c>
      <c r="G4" s="50">
        <v>442</v>
      </c>
      <c r="H4" s="41">
        <v>5</v>
      </c>
      <c r="I4" s="39">
        <v>1193</v>
      </c>
      <c r="J4" s="50">
        <v>428</v>
      </c>
      <c r="K4" s="41">
        <v>5</v>
      </c>
      <c r="L4" s="39">
        <v>1062</v>
      </c>
      <c r="M4" s="50">
        <v>474</v>
      </c>
      <c r="N4" s="41">
        <v>4</v>
      </c>
      <c r="O4" s="12">
        <v>1104</v>
      </c>
      <c r="P4" s="50">
        <v>401</v>
      </c>
      <c r="Q4" s="41">
        <v>7</v>
      </c>
      <c r="R4" s="18">
        <v>680</v>
      </c>
      <c r="S4" s="50">
        <v>561</v>
      </c>
      <c r="T4" s="40">
        <v>2</v>
      </c>
      <c r="U4" s="39">
        <v>6.5</v>
      </c>
      <c r="V4" s="52">
        <v>652</v>
      </c>
      <c r="W4" s="50">
        <v>667</v>
      </c>
      <c r="X4" s="40">
        <v>1</v>
      </c>
      <c r="Y4" s="53">
        <f t="shared" si="0"/>
        <v>2973</v>
      </c>
    </row>
    <row r="5" spans="1:25" ht="15">
      <c r="A5" s="26">
        <v>2</v>
      </c>
      <c r="B5" s="27">
        <v>189</v>
      </c>
      <c r="C5" s="47">
        <v>3</v>
      </c>
      <c r="D5" s="48" t="s">
        <v>29</v>
      </c>
      <c r="E5" s="48" t="s">
        <v>21</v>
      </c>
      <c r="F5" s="39">
        <v>1056</v>
      </c>
      <c r="G5" s="50">
        <v>322</v>
      </c>
      <c r="H5" s="41">
        <v>10</v>
      </c>
      <c r="I5" s="39">
        <v>1303</v>
      </c>
      <c r="J5" s="50">
        <v>682</v>
      </c>
      <c r="K5" s="11">
        <v>1</v>
      </c>
      <c r="L5" s="39">
        <v>1168</v>
      </c>
      <c r="M5" s="50">
        <v>690</v>
      </c>
      <c r="N5" s="40">
        <v>1</v>
      </c>
      <c r="O5" s="12">
        <v>1242</v>
      </c>
      <c r="P5" s="50">
        <v>487</v>
      </c>
      <c r="Q5" s="41">
        <v>4</v>
      </c>
      <c r="R5" s="18">
        <v>636.1</v>
      </c>
      <c r="S5" s="50">
        <v>359</v>
      </c>
      <c r="T5" s="41">
        <v>8</v>
      </c>
      <c r="U5" s="39">
        <v>5</v>
      </c>
      <c r="V5" s="49">
        <v>1000</v>
      </c>
      <c r="W5" s="50">
        <v>402</v>
      </c>
      <c r="X5" s="14">
        <v>5</v>
      </c>
      <c r="Y5" s="53">
        <f t="shared" si="0"/>
        <v>2942</v>
      </c>
    </row>
    <row r="6" spans="1:25" ht="15">
      <c r="A6" s="26">
        <v>5</v>
      </c>
      <c r="B6" s="27">
        <v>197.2</v>
      </c>
      <c r="C6" s="54">
        <v>4</v>
      </c>
      <c r="D6" s="48" t="s">
        <v>33</v>
      </c>
      <c r="E6" s="48" t="s">
        <v>21</v>
      </c>
      <c r="F6" s="39">
        <v>1156</v>
      </c>
      <c r="G6" s="50">
        <v>690</v>
      </c>
      <c r="H6" s="40">
        <v>1</v>
      </c>
      <c r="I6" s="39">
        <v>946</v>
      </c>
      <c r="J6" s="50">
        <v>103</v>
      </c>
      <c r="K6" s="41">
        <v>24</v>
      </c>
      <c r="L6" s="39">
        <v>1094</v>
      </c>
      <c r="M6" s="50">
        <v>514</v>
      </c>
      <c r="N6" s="40">
        <v>3</v>
      </c>
      <c r="O6" s="12">
        <v>1253</v>
      </c>
      <c r="P6" s="50">
        <v>576</v>
      </c>
      <c r="Q6" s="40">
        <v>2</v>
      </c>
      <c r="R6" s="18">
        <v>640</v>
      </c>
      <c r="S6" s="50">
        <v>408</v>
      </c>
      <c r="T6" s="41">
        <v>6</v>
      </c>
      <c r="U6" s="15">
        <v>5</v>
      </c>
      <c r="V6" s="51">
        <v>312</v>
      </c>
      <c r="W6" s="50">
        <v>344</v>
      </c>
      <c r="X6" s="14">
        <v>7</v>
      </c>
      <c r="Y6" s="53">
        <f t="shared" si="0"/>
        <v>2635</v>
      </c>
    </row>
    <row r="7" spans="1:25" ht="15">
      <c r="A7" s="26">
        <v>11</v>
      </c>
      <c r="B7" s="27">
        <v>165.6</v>
      </c>
      <c r="C7" s="54">
        <v>5</v>
      </c>
      <c r="D7" s="48" t="s">
        <v>35</v>
      </c>
      <c r="E7" s="48" t="s">
        <v>21</v>
      </c>
      <c r="F7" s="39">
        <v>1101</v>
      </c>
      <c r="G7" s="50">
        <v>474</v>
      </c>
      <c r="H7" s="41">
        <v>4</v>
      </c>
      <c r="I7" s="39">
        <v>1188</v>
      </c>
      <c r="J7" s="50">
        <v>372</v>
      </c>
      <c r="K7" s="41">
        <v>7</v>
      </c>
      <c r="L7" s="39">
        <v>961</v>
      </c>
      <c r="M7" s="50">
        <v>285</v>
      </c>
      <c r="N7" s="41">
        <v>12</v>
      </c>
      <c r="O7" s="12">
        <v>1020</v>
      </c>
      <c r="P7" s="50">
        <v>337</v>
      </c>
      <c r="Q7" s="41">
        <v>10</v>
      </c>
      <c r="R7" s="18">
        <v>669</v>
      </c>
      <c r="S7" s="50">
        <v>509</v>
      </c>
      <c r="T7" s="40">
        <v>3</v>
      </c>
      <c r="U7" s="16">
        <v>6</v>
      </c>
      <c r="V7" s="49">
        <v>236</v>
      </c>
      <c r="W7" s="50">
        <v>478</v>
      </c>
      <c r="X7" s="40">
        <v>3</v>
      </c>
      <c r="Y7" s="53">
        <f t="shared" si="0"/>
        <v>2455</v>
      </c>
    </row>
    <row r="8" spans="1:39" ht="15">
      <c r="A8" s="26">
        <v>7</v>
      </c>
      <c r="B8" s="27">
        <v>197</v>
      </c>
      <c r="C8" s="54">
        <v>6</v>
      </c>
      <c r="D8" s="48" t="s">
        <v>36</v>
      </c>
      <c r="E8" s="48" t="s">
        <v>21</v>
      </c>
      <c r="F8" s="39">
        <v>910</v>
      </c>
      <c r="G8" s="50">
        <v>113</v>
      </c>
      <c r="H8" s="41">
        <v>25</v>
      </c>
      <c r="I8" s="39">
        <v>1109</v>
      </c>
      <c r="J8" s="50">
        <v>234</v>
      </c>
      <c r="K8" s="41">
        <v>14</v>
      </c>
      <c r="L8" s="39">
        <v>1033</v>
      </c>
      <c r="M8" s="50">
        <v>387</v>
      </c>
      <c r="N8" s="41">
        <v>7</v>
      </c>
      <c r="O8" s="12">
        <v>1312</v>
      </c>
      <c r="P8" s="50">
        <v>699</v>
      </c>
      <c r="Q8" s="11">
        <v>1</v>
      </c>
      <c r="R8" s="18">
        <v>685</v>
      </c>
      <c r="S8" s="50">
        <v>688</v>
      </c>
      <c r="T8" s="11">
        <v>1</v>
      </c>
      <c r="U8" s="39">
        <v>5</v>
      </c>
      <c r="V8" s="49">
        <v>-214</v>
      </c>
      <c r="W8" s="50">
        <v>296</v>
      </c>
      <c r="X8" s="14">
        <v>9</v>
      </c>
      <c r="Y8" s="53">
        <f t="shared" si="0"/>
        <v>2417</v>
      </c>
      <c r="AM8" s="25" t="s">
        <v>56</v>
      </c>
    </row>
    <row r="9" spans="1:25" ht="15">
      <c r="A9" s="26">
        <v>4</v>
      </c>
      <c r="B9" s="27">
        <v>181.4</v>
      </c>
      <c r="C9" s="54">
        <v>7</v>
      </c>
      <c r="D9" s="48" t="s">
        <v>54</v>
      </c>
      <c r="E9" s="48" t="s">
        <v>10</v>
      </c>
      <c r="F9" s="39">
        <v>1077</v>
      </c>
      <c r="G9" s="50">
        <v>413</v>
      </c>
      <c r="H9" s="41">
        <v>6</v>
      </c>
      <c r="I9" s="39">
        <v>1213</v>
      </c>
      <c r="J9" s="50">
        <v>461</v>
      </c>
      <c r="K9" s="41">
        <v>4</v>
      </c>
      <c r="L9" s="39">
        <v>1054</v>
      </c>
      <c r="M9" s="50">
        <v>442</v>
      </c>
      <c r="N9" s="41">
        <v>5</v>
      </c>
      <c r="O9" s="12">
        <v>1207</v>
      </c>
      <c r="P9" s="50">
        <v>426</v>
      </c>
      <c r="Q9" s="41">
        <v>6</v>
      </c>
      <c r="R9" s="18">
        <v>523</v>
      </c>
      <c r="S9" s="50">
        <v>216</v>
      </c>
      <c r="T9" s="41">
        <v>16</v>
      </c>
      <c r="U9" s="39">
        <v>5</v>
      </c>
      <c r="V9" s="49">
        <v>471</v>
      </c>
      <c r="W9" s="50">
        <v>371</v>
      </c>
      <c r="X9" s="14">
        <v>6</v>
      </c>
      <c r="Y9" s="53">
        <f t="shared" si="0"/>
        <v>2329</v>
      </c>
    </row>
    <row r="10" spans="1:25" ht="15">
      <c r="A10" s="26">
        <v>12</v>
      </c>
      <c r="B10" s="27">
        <v>162</v>
      </c>
      <c r="C10" s="54">
        <v>8</v>
      </c>
      <c r="D10" s="48" t="s">
        <v>49</v>
      </c>
      <c r="E10" s="48" t="s">
        <v>9</v>
      </c>
      <c r="F10" s="39">
        <v>1042</v>
      </c>
      <c r="G10" s="50">
        <v>268</v>
      </c>
      <c r="H10" s="41">
        <v>13</v>
      </c>
      <c r="I10" s="39">
        <v>1160</v>
      </c>
      <c r="J10" s="50">
        <v>326</v>
      </c>
      <c r="K10" s="41">
        <v>9</v>
      </c>
      <c r="L10" s="39">
        <v>1001</v>
      </c>
      <c r="M10" s="50">
        <v>364</v>
      </c>
      <c r="N10" s="41">
        <v>8</v>
      </c>
      <c r="O10" s="12">
        <v>927</v>
      </c>
      <c r="P10" s="50">
        <v>284</v>
      </c>
      <c r="Q10" s="41">
        <v>13</v>
      </c>
      <c r="R10" s="18">
        <v>668</v>
      </c>
      <c r="S10" s="50">
        <v>470</v>
      </c>
      <c r="T10" s="41">
        <v>4</v>
      </c>
      <c r="U10" s="39">
        <v>5.5</v>
      </c>
      <c r="V10" s="49">
        <v>245</v>
      </c>
      <c r="W10" s="50">
        <v>436</v>
      </c>
      <c r="X10" s="14">
        <v>4</v>
      </c>
      <c r="Y10" s="53">
        <f t="shared" si="0"/>
        <v>2148</v>
      </c>
    </row>
    <row r="11" spans="1:25" ht="15">
      <c r="A11" s="26">
        <v>6</v>
      </c>
      <c r="B11" s="27">
        <v>188.6</v>
      </c>
      <c r="C11" s="54">
        <v>9</v>
      </c>
      <c r="D11" s="48" t="s">
        <v>32</v>
      </c>
      <c r="E11" s="48" t="s">
        <v>10</v>
      </c>
      <c r="F11" s="39">
        <v>1145</v>
      </c>
      <c r="G11" s="50">
        <v>514</v>
      </c>
      <c r="H11" s="40">
        <v>3</v>
      </c>
      <c r="I11" s="39">
        <v>1079</v>
      </c>
      <c r="J11" s="50">
        <v>219</v>
      </c>
      <c r="K11" s="41">
        <v>15</v>
      </c>
      <c r="L11" s="39">
        <v>919</v>
      </c>
      <c r="M11" s="50">
        <v>222</v>
      </c>
      <c r="N11" s="41">
        <v>16</v>
      </c>
      <c r="O11" s="12">
        <v>1232</v>
      </c>
      <c r="P11" s="50">
        <v>454</v>
      </c>
      <c r="Q11" s="41">
        <v>5</v>
      </c>
      <c r="R11" s="18">
        <v>636.2</v>
      </c>
      <c r="S11" s="50">
        <v>382</v>
      </c>
      <c r="T11" s="41">
        <v>7</v>
      </c>
      <c r="U11" s="39">
        <v>4</v>
      </c>
      <c r="V11" s="49">
        <v>154</v>
      </c>
      <c r="W11" s="50">
        <v>235</v>
      </c>
      <c r="X11" s="14">
        <v>12</v>
      </c>
      <c r="Y11" s="53">
        <f t="shared" si="0"/>
        <v>2026</v>
      </c>
    </row>
    <row r="12" spans="1:29" ht="15">
      <c r="A12" s="26">
        <v>8</v>
      </c>
      <c r="B12" s="27">
        <v>164.4</v>
      </c>
      <c r="C12" s="54">
        <v>10</v>
      </c>
      <c r="D12" s="48" t="s">
        <v>48</v>
      </c>
      <c r="E12" s="48" t="s">
        <v>21</v>
      </c>
      <c r="F12" s="39">
        <v>1070</v>
      </c>
      <c r="G12" s="50">
        <v>364</v>
      </c>
      <c r="H12" s="41">
        <v>8</v>
      </c>
      <c r="I12" s="39">
        <v>1230</v>
      </c>
      <c r="J12" s="50">
        <v>501</v>
      </c>
      <c r="K12" s="40">
        <v>3</v>
      </c>
      <c r="L12" s="39">
        <v>961</v>
      </c>
      <c r="M12" s="50">
        <v>285</v>
      </c>
      <c r="N12" s="41">
        <v>12</v>
      </c>
      <c r="O12" s="12">
        <v>1011</v>
      </c>
      <c r="P12" s="50">
        <v>318</v>
      </c>
      <c r="Q12" s="41">
        <v>11</v>
      </c>
      <c r="R12" s="18">
        <v>580.2</v>
      </c>
      <c r="S12" s="50">
        <v>317</v>
      </c>
      <c r="T12" s="41">
        <v>10</v>
      </c>
      <c r="U12" s="39">
        <v>4</v>
      </c>
      <c r="V12" s="52">
        <v>-74</v>
      </c>
      <c r="W12" s="50">
        <v>184</v>
      </c>
      <c r="X12" s="14">
        <v>15</v>
      </c>
      <c r="Y12" s="53">
        <f t="shared" si="0"/>
        <v>1969</v>
      </c>
      <c r="Z12" s="20"/>
      <c r="AA12" s="21"/>
      <c r="AB12" s="1"/>
      <c r="AC12" s="20"/>
    </row>
    <row r="13" spans="1:25" ht="15">
      <c r="A13" s="26">
        <v>9</v>
      </c>
      <c r="B13" s="27">
        <v>166.8</v>
      </c>
      <c r="C13" s="54">
        <v>11</v>
      </c>
      <c r="D13" s="48" t="s">
        <v>58</v>
      </c>
      <c r="E13" s="48" t="s">
        <v>9</v>
      </c>
      <c r="F13" s="39">
        <v>916</v>
      </c>
      <c r="G13" s="50">
        <v>123</v>
      </c>
      <c r="H13" s="41">
        <v>24</v>
      </c>
      <c r="I13" s="39">
        <v>1193</v>
      </c>
      <c r="J13" s="50">
        <v>428</v>
      </c>
      <c r="K13" s="41">
        <v>5</v>
      </c>
      <c r="L13" s="39">
        <v>975</v>
      </c>
      <c r="M13" s="50">
        <v>303</v>
      </c>
      <c r="N13" s="41">
        <v>11</v>
      </c>
      <c r="O13" s="12">
        <v>1054</v>
      </c>
      <c r="P13" s="50">
        <v>357</v>
      </c>
      <c r="Q13" s="41">
        <v>9</v>
      </c>
      <c r="R13" s="18">
        <v>650</v>
      </c>
      <c r="S13" s="50">
        <v>437</v>
      </c>
      <c r="T13" s="41">
        <v>5</v>
      </c>
      <c r="U13" s="39">
        <v>4</v>
      </c>
      <c r="V13" s="51">
        <v>192</v>
      </c>
      <c r="W13" s="50">
        <v>254</v>
      </c>
      <c r="X13" s="14">
        <v>11</v>
      </c>
      <c r="Y13" s="53">
        <f t="shared" si="0"/>
        <v>1902</v>
      </c>
    </row>
    <row r="14" spans="1:25" ht="15">
      <c r="A14" s="26">
        <v>14</v>
      </c>
      <c r="B14" s="27">
        <v>137.2</v>
      </c>
      <c r="C14" s="54">
        <v>12</v>
      </c>
      <c r="D14" s="48" t="s">
        <v>38</v>
      </c>
      <c r="E14" s="48" t="s">
        <v>21</v>
      </c>
      <c r="F14" s="39">
        <v>1046</v>
      </c>
      <c r="G14" s="50">
        <v>285</v>
      </c>
      <c r="H14" s="41">
        <v>12</v>
      </c>
      <c r="I14" s="39">
        <v>1157</v>
      </c>
      <c r="J14" s="50">
        <v>305</v>
      </c>
      <c r="K14" s="41">
        <v>10</v>
      </c>
      <c r="L14" s="39">
        <v>989</v>
      </c>
      <c r="M14" s="50">
        <v>342</v>
      </c>
      <c r="N14" s="41">
        <v>9</v>
      </c>
      <c r="O14" s="12">
        <v>874</v>
      </c>
      <c r="P14" s="50">
        <v>187</v>
      </c>
      <c r="Q14" s="41">
        <v>20</v>
      </c>
      <c r="R14" s="18">
        <v>554</v>
      </c>
      <c r="S14" s="50">
        <v>263</v>
      </c>
      <c r="T14" s="41">
        <v>13</v>
      </c>
      <c r="U14" s="39">
        <v>5</v>
      </c>
      <c r="V14" s="52">
        <v>116</v>
      </c>
      <c r="W14" s="50">
        <v>319</v>
      </c>
      <c r="X14" s="14">
        <v>8</v>
      </c>
      <c r="Y14" s="53">
        <f t="shared" si="0"/>
        <v>1701</v>
      </c>
    </row>
    <row r="15" spans="1:25" ht="15">
      <c r="A15" s="26">
        <v>13</v>
      </c>
      <c r="B15" s="27">
        <v>152</v>
      </c>
      <c r="C15" s="54">
        <v>13</v>
      </c>
      <c r="D15" s="48" t="s">
        <v>34</v>
      </c>
      <c r="E15" s="48" t="s">
        <v>9</v>
      </c>
      <c r="F15" s="39">
        <v>1076</v>
      </c>
      <c r="G15" s="50">
        <v>387</v>
      </c>
      <c r="H15" s="41">
        <v>7</v>
      </c>
      <c r="I15" s="39">
        <v>1079</v>
      </c>
      <c r="J15" s="50">
        <v>219</v>
      </c>
      <c r="K15" s="41">
        <v>15</v>
      </c>
      <c r="L15" s="39">
        <v>988</v>
      </c>
      <c r="M15" s="50">
        <v>322</v>
      </c>
      <c r="N15" s="41">
        <v>10</v>
      </c>
      <c r="O15" s="12">
        <v>898</v>
      </c>
      <c r="P15" s="50">
        <v>239</v>
      </c>
      <c r="Q15" s="41">
        <v>16</v>
      </c>
      <c r="R15" s="18">
        <v>494</v>
      </c>
      <c r="S15" s="50">
        <v>163</v>
      </c>
      <c r="T15" s="41">
        <v>20</v>
      </c>
      <c r="U15" s="16">
        <v>4</v>
      </c>
      <c r="V15" s="49">
        <v>-1</v>
      </c>
      <c r="W15" s="50">
        <v>217</v>
      </c>
      <c r="X15" s="14">
        <v>13</v>
      </c>
      <c r="Y15" s="53">
        <f t="shared" si="0"/>
        <v>1547</v>
      </c>
    </row>
    <row r="16" spans="1:25" ht="15">
      <c r="A16" s="26">
        <v>16</v>
      </c>
      <c r="B16" s="27">
        <v>140.2</v>
      </c>
      <c r="C16" s="54">
        <v>14</v>
      </c>
      <c r="D16" s="48" t="s">
        <v>55</v>
      </c>
      <c r="E16" s="48" t="s">
        <v>8</v>
      </c>
      <c r="F16" s="39">
        <v>1049</v>
      </c>
      <c r="G16" s="50">
        <v>303</v>
      </c>
      <c r="H16" s="41">
        <v>11</v>
      </c>
      <c r="I16" s="39">
        <v>1184</v>
      </c>
      <c r="J16" s="50">
        <v>348</v>
      </c>
      <c r="K16" s="41">
        <v>8</v>
      </c>
      <c r="L16" s="39">
        <v>943</v>
      </c>
      <c r="M16" s="50">
        <v>252</v>
      </c>
      <c r="N16" s="41">
        <v>14</v>
      </c>
      <c r="O16" s="12">
        <v>881</v>
      </c>
      <c r="P16" s="50">
        <v>199</v>
      </c>
      <c r="Q16" s="41">
        <v>19</v>
      </c>
      <c r="R16" s="18">
        <v>580.1</v>
      </c>
      <c r="S16" s="50">
        <v>297</v>
      </c>
      <c r="T16" s="41">
        <v>11</v>
      </c>
      <c r="U16" s="16">
        <v>3</v>
      </c>
      <c r="V16" s="51">
        <v>34</v>
      </c>
      <c r="W16" s="50">
        <v>111</v>
      </c>
      <c r="X16" s="14">
        <v>20</v>
      </c>
      <c r="Y16" s="53">
        <f t="shared" si="0"/>
        <v>1510</v>
      </c>
    </row>
    <row r="17" spans="1:25" ht="15">
      <c r="A17" s="26">
        <v>15</v>
      </c>
      <c r="B17" s="27">
        <v>163.2</v>
      </c>
      <c r="C17" s="54">
        <v>15</v>
      </c>
      <c r="D17" s="48" t="s">
        <v>50</v>
      </c>
      <c r="E17" s="48" t="s">
        <v>9</v>
      </c>
      <c r="F17" s="39">
        <v>1026</v>
      </c>
      <c r="G17" s="50">
        <v>237</v>
      </c>
      <c r="H17" s="41">
        <v>15</v>
      </c>
      <c r="I17" s="39">
        <v>1139</v>
      </c>
      <c r="J17" s="50">
        <v>268</v>
      </c>
      <c r="K17" s="41">
        <v>12</v>
      </c>
      <c r="L17" s="39">
        <v>799</v>
      </c>
      <c r="M17" s="50">
        <v>145</v>
      </c>
      <c r="N17" s="41">
        <v>22</v>
      </c>
      <c r="O17" s="12">
        <v>1005</v>
      </c>
      <c r="P17" s="50">
        <v>301</v>
      </c>
      <c r="Q17" s="41">
        <v>12</v>
      </c>
      <c r="R17" s="18">
        <v>521</v>
      </c>
      <c r="S17" s="50">
        <v>202</v>
      </c>
      <c r="T17" s="41">
        <v>17</v>
      </c>
      <c r="U17" s="39">
        <v>4</v>
      </c>
      <c r="V17" s="52">
        <v>462</v>
      </c>
      <c r="W17" s="50">
        <v>274</v>
      </c>
      <c r="X17" s="14">
        <v>10</v>
      </c>
      <c r="Y17" s="53">
        <f t="shared" si="0"/>
        <v>1427</v>
      </c>
    </row>
    <row r="18" spans="1:25" ht="15">
      <c r="A18" s="26">
        <v>10</v>
      </c>
      <c r="B18" s="27">
        <v>170</v>
      </c>
      <c r="C18" s="54">
        <v>16</v>
      </c>
      <c r="D18" s="48" t="s">
        <v>37</v>
      </c>
      <c r="E18" s="48" t="s">
        <v>21</v>
      </c>
      <c r="F18" s="39">
        <v>957</v>
      </c>
      <c r="G18" s="50">
        <v>195</v>
      </c>
      <c r="H18" s="41">
        <v>18</v>
      </c>
      <c r="I18" s="39">
        <v>441</v>
      </c>
      <c r="J18" s="50">
        <v>71</v>
      </c>
      <c r="K18" s="41">
        <v>27</v>
      </c>
      <c r="L18" s="39">
        <v>1038</v>
      </c>
      <c r="M18" s="50">
        <v>413</v>
      </c>
      <c r="N18" s="41">
        <v>6</v>
      </c>
      <c r="O18" s="12">
        <v>1102</v>
      </c>
      <c r="P18" s="50">
        <v>378</v>
      </c>
      <c r="Q18" s="41">
        <v>8</v>
      </c>
      <c r="R18" s="18">
        <v>534</v>
      </c>
      <c r="S18" s="50">
        <v>231</v>
      </c>
      <c r="T18" s="41">
        <v>15</v>
      </c>
      <c r="U18" s="39">
        <v>3</v>
      </c>
      <c r="V18" s="52">
        <v>111</v>
      </c>
      <c r="W18" s="50">
        <v>125</v>
      </c>
      <c r="X18" s="14">
        <v>19</v>
      </c>
      <c r="Y18" s="53">
        <f t="shared" si="0"/>
        <v>1413</v>
      </c>
    </row>
    <row r="19" spans="1:25" ht="15">
      <c r="A19" s="26">
        <v>27</v>
      </c>
      <c r="B19" s="27">
        <v>0</v>
      </c>
      <c r="C19" s="54">
        <v>17</v>
      </c>
      <c r="D19" s="29" t="s">
        <v>67</v>
      </c>
      <c r="E19" s="30" t="s">
        <v>9</v>
      </c>
      <c r="F19" s="39">
        <v>947</v>
      </c>
      <c r="G19" s="50">
        <v>157</v>
      </c>
      <c r="H19" s="41">
        <v>21</v>
      </c>
      <c r="I19" s="39">
        <v>1144</v>
      </c>
      <c r="J19" s="50">
        <v>286</v>
      </c>
      <c r="K19" s="41">
        <v>11</v>
      </c>
      <c r="L19" s="39">
        <v>937</v>
      </c>
      <c r="M19" s="50">
        <v>237</v>
      </c>
      <c r="N19" s="41">
        <v>15</v>
      </c>
      <c r="O19" s="12">
        <v>594</v>
      </c>
      <c r="P19" s="50">
        <v>131</v>
      </c>
      <c r="Q19" s="41">
        <v>25</v>
      </c>
      <c r="R19" s="18">
        <v>536</v>
      </c>
      <c r="S19" s="50">
        <v>246</v>
      </c>
      <c r="T19" s="41">
        <v>14</v>
      </c>
      <c r="U19" s="39">
        <v>4</v>
      </c>
      <c r="V19" s="49">
        <v>-101</v>
      </c>
      <c r="W19" s="50">
        <v>168</v>
      </c>
      <c r="X19" s="14">
        <v>16</v>
      </c>
      <c r="Y19" s="53">
        <f t="shared" si="0"/>
        <v>1225</v>
      </c>
    </row>
    <row r="20" spans="1:25" ht="15">
      <c r="A20" s="26">
        <v>21</v>
      </c>
      <c r="B20" s="27">
        <v>157.6</v>
      </c>
      <c r="C20" s="54">
        <v>18</v>
      </c>
      <c r="D20" s="48" t="s">
        <v>61</v>
      </c>
      <c r="E20" s="48" t="s">
        <v>9</v>
      </c>
      <c r="F20" s="39">
        <v>1002</v>
      </c>
      <c r="G20" s="50">
        <v>208</v>
      </c>
      <c r="H20" s="41">
        <v>17</v>
      </c>
      <c r="I20" s="39">
        <v>1006</v>
      </c>
      <c r="J20" s="50">
        <v>137</v>
      </c>
      <c r="K20" s="41">
        <v>21</v>
      </c>
      <c r="L20" s="39">
        <v>908</v>
      </c>
      <c r="M20" s="50">
        <v>208</v>
      </c>
      <c r="N20" s="41">
        <v>17</v>
      </c>
      <c r="O20" s="12">
        <v>911</v>
      </c>
      <c r="P20" s="50">
        <v>268</v>
      </c>
      <c r="Q20" s="41">
        <v>14</v>
      </c>
      <c r="R20" s="18">
        <v>515</v>
      </c>
      <c r="S20" s="50">
        <v>188</v>
      </c>
      <c r="T20" s="41">
        <v>18</v>
      </c>
      <c r="U20" s="15">
        <v>3</v>
      </c>
      <c r="V20" s="49">
        <v>-442</v>
      </c>
      <c r="W20" s="50">
        <v>74</v>
      </c>
      <c r="X20" s="14">
        <v>23</v>
      </c>
      <c r="Y20" s="53">
        <f t="shared" si="0"/>
        <v>1083</v>
      </c>
    </row>
    <row r="21" spans="1:25" ht="15">
      <c r="A21" s="26">
        <v>22</v>
      </c>
      <c r="B21" s="27">
        <v>132.6</v>
      </c>
      <c r="C21" s="54">
        <v>19</v>
      </c>
      <c r="D21" s="48" t="s">
        <v>53</v>
      </c>
      <c r="E21" s="48" t="s">
        <v>52</v>
      </c>
      <c r="F21" s="39">
        <v>1034</v>
      </c>
      <c r="G21" s="50">
        <v>252</v>
      </c>
      <c r="H21" s="41">
        <v>14</v>
      </c>
      <c r="I21" s="39">
        <v>1128</v>
      </c>
      <c r="J21" s="50">
        <v>251</v>
      </c>
      <c r="K21" s="41">
        <v>13</v>
      </c>
      <c r="L21" s="39">
        <v>838</v>
      </c>
      <c r="M21" s="50">
        <v>182</v>
      </c>
      <c r="N21" s="41">
        <v>19</v>
      </c>
      <c r="O21" s="12">
        <v>844</v>
      </c>
      <c r="P21" s="50">
        <v>163</v>
      </c>
      <c r="Q21" s="41">
        <v>22</v>
      </c>
      <c r="R21" s="18">
        <v>392</v>
      </c>
      <c r="S21" s="50">
        <v>139</v>
      </c>
      <c r="T21" s="41">
        <v>22</v>
      </c>
      <c r="U21" s="16">
        <v>3</v>
      </c>
      <c r="V21" s="49">
        <v>-317</v>
      </c>
      <c r="W21" s="50">
        <v>86</v>
      </c>
      <c r="X21" s="14">
        <v>22</v>
      </c>
      <c r="Y21" s="53">
        <f t="shared" si="0"/>
        <v>1073</v>
      </c>
    </row>
    <row r="22" spans="1:25" ht="15">
      <c r="A22" s="26">
        <v>18</v>
      </c>
      <c r="B22" s="27">
        <v>140.4</v>
      </c>
      <c r="C22" s="54">
        <v>20</v>
      </c>
      <c r="D22" s="48" t="s">
        <v>60</v>
      </c>
      <c r="E22" s="48" t="s">
        <v>8</v>
      </c>
      <c r="F22" s="39">
        <v>956</v>
      </c>
      <c r="G22" s="50">
        <v>182</v>
      </c>
      <c r="H22" s="41">
        <v>19</v>
      </c>
      <c r="I22" s="39">
        <v>1016</v>
      </c>
      <c r="J22" s="50">
        <v>150</v>
      </c>
      <c r="K22" s="41">
        <v>20</v>
      </c>
      <c r="L22" s="39">
        <v>895</v>
      </c>
      <c r="M22" s="50">
        <v>195</v>
      </c>
      <c r="N22" s="41">
        <v>18</v>
      </c>
      <c r="O22" s="12">
        <v>885</v>
      </c>
      <c r="P22" s="50">
        <v>212</v>
      </c>
      <c r="Q22" s="41">
        <v>18</v>
      </c>
      <c r="R22" s="39">
        <v>0</v>
      </c>
      <c r="S22" s="50">
        <v>76</v>
      </c>
      <c r="T22" s="41">
        <v>28</v>
      </c>
      <c r="U22" s="39">
        <v>4</v>
      </c>
      <c r="V22" s="49">
        <v>-12</v>
      </c>
      <c r="W22" s="50">
        <v>200</v>
      </c>
      <c r="X22" s="14">
        <v>14</v>
      </c>
      <c r="Y22" s="53">
        <f t="shared" si="0"/>
        <v>1015</v>
      </c>
    </row>
    <row r="23" spans="1:25" ht="15">
      <c r="A23" s="26">
        <v>25</v>
      </c>
      <c r="B23" s="27">
        <v>0</v>
      </c>
      <c r="C23" s="54">
        <v>21</v>
      </c>
      <c r="D23" s="48" t="s">
        <v>64</v>
      </c>
      <c r="E23" s="48" t="s">
        <v>8</v>
      </c>
      <c r="F23" s="39">
        <v>1068</v>
      </c>
      <c r="G23" s="50">
        <v>342</v>
      </c>
      <c r="H23" s="41">
        <v>9</v>
      </c>
      <c r="I23" s="39">
        <v>1065</v>
      </c>
      <c r="J23" s="50">
        <v>189</v>
      </c>
      <c r="K23" s="41">
        <v>17</v>
      </c>
      <c r="L23" s="39">
        <v>708</v>
      </c>
      <c r="M23" s="50">
        <v>102</v>
      </c>
      <c r="N23" s="41">
        <v>26</v>
      </c>
      <c r="O23" s="12">
        <v>625</v>
      </c>
      <c r="P23" s="50">
        <v>142</v>
      </c>
      <c r="Q23" s="41">
        <v>24</v>
      </c>
      <c r="R23" s="39">
        <v>4.1</v>
      </c>
      <c r="S23" s="50">
        <v>86</v>
      </c>
      <c r="T23" s="41">
        <v>27</v>
      </c>
      <c r="U23" s="39">
        <v>3</v>
      </c>
      <c r="V23" s="49">
        <v>-155</v>
      </c>
      <c r="W23" s="50">
        <v>99</v>
      </c>
      <c r="X23" s="14">
        <v>21</v>
      </c>
      <c r="Y23" s="53">
        <f t="shared" si="0"/>
        <v>960</v>
      </c>
    </row>
    <row r="24" spans="1:25" ht="15">
      <c r="A24" s="26">
        <v>19</v>
      </c>
      <c r="B24" s="27">
        <v>133.6</v>
      </c>
      <c r="C24" s="54">
        <v>22</v>
      </c>
      <c r="D24" s="48" t="s">
        <v>39</v>
      </c>
      <c r="E24" s="48" t="s">
        <v>8</v>
      </c>
      <c r="F24" s="39">
        <v>1015</v>
      </c>
      <c r="G24" s="50">
        <v>222</v>
      </c>
      <c r="H24" s="41">
        <v>16</v>
      </c>
      <c r="I24" s="39">
        <v>976</v>
      </c>
      <c r="J24" s="50">
        <v>114</v>
      </c>
      <c r="K24" s="41">
        <v>23</v>
      </c>
      <c r="L24" s="39">
        <v>830</v>
      </c>
      <c r="M24" s="50">
        <v>169</v>
      </c>
      <c r="N24" s="41">
        <v>20</v>
      </c>
      <c r="O24" s="12">
        <v>862</v>
      </c>
      <c r="P24" s="50">
        <v>175</v>
      </c>
      <c r="Q24" s="41">
        <v>21</v>
      </c>
      <c r="R24" s="18">
        <v>102</v>
      </c>
      <c r="S24" s="50">
        <v>117</v>
      </c>
      <c r="T24" s="41">
        <v>24</v>
      </c>
      <c r="U24" s="39">
        <v>4</v>
      </c>
      <c r="V24" s="49">
        <v>-214</v>
      </c>
      <c r="W24" s="50">
        <v>139</v>
      </c>
      <c r="X24" s="14">
        <v>18</v>
      </c>
      <c r="Y24" s="53">
        <f t="shared" si="0"/>
        <v>936</v>
      </c>
    </row>
    <row r="25" spans="1:25" ht="15">
      <c r="A25" s="26">
        <v>24</v>
      </c>
      <c r="B25" s="27">
        <v>121.6</v>
      </c>
      <c r="C25" s="54">
        <v>23</v>
      </c>
      <c r="D25" s="48" t="s">
        <v>63</v>
      </c>
      <c r="E25" s="48" t="s">
        <v>10</v>
      </c>
      <c r="F25" s="39">
        <v>954</v>
      </c>
      <c r="G25" s="50">
        <v>169</v>
      </c>
      <c r="H25" s="41">
        <v>20</v>
      </c>
      <c r="I25" s="39">
        <v>1060</v>
      </c>
      <c r="J25" s="50">
        <v>176</v>
      </c>
      <c r="K25" s="41">
        <v>18</v>
      </c>
      <c r="L25" s="39">
        <v>801</v>
      </c>
      <c r="M25" s="50">
        <v>157</v>
      </c>
      <c r="N25" s="41">
        <v>21</v>
      </c>
      <c r="O25" s="12">
        <v>833</v>
      </c>
      <c r="P25" s="50">
        <v>152</v>
      </c>
      <c r="Q25" s="41">
        <v>23</v>
      </c>
      <c r="R25" s="18">
        <v>577</v>
      </c>
      <c r="S25" s="50">
        <v>280</v>
      </c>
      <c r="T25" s="41">
        <v>12</v>
      </c>
      <c r="U25" s="39"/>
      <c r="V25" s="51"/>
      <c r="W25" s="50"/>
      <c r="X25" s="14"/>
      <c r="Y25" s="53">
        <f t="shared" si="0"/>
        <v>934</v>
      </c>
    </row>
    <row r="26" spans="1:25" ht="15">
      <c r="A26" s="26">
        <v>20</v>
      </c>
      <c r="B26" s="27">
        <v>141.8</v>
      </c>
      <c r="C26" s="54">
        <v>24</v>
      </c>
      <c r="D26" s="48" t="s">
        <v>51</v>
      </c>
      <c r="E26" s="48" t="s">
        <v>8</v>
      </c>
      <c r="F26" s="39">
        <v>868</v>
      </c>
      <c r="G26" s="50">
        <v>102</v>
      </c>
      <c r="H26" s="41">
        <v>26</v>
      </c>
      <c r="I26" s="39">
        <v>940</v>
      </c>
      <c r="J26" s="50">
        <v>92</v>
      </c>
      <c r="K26" s="41">
        <v>25</v>
      </c>
      <c r="L26" s="39">
        <v>775</v>
      </c>
      <c r="M26" s="50">
        <v>134</v>
      </c>
      <c r="N26" s="41">
        <v>23</v>
      </c>
      <c r="O26" s="12">
        <v>891</v>
      </c>
      <c r="P26" s="50">
        <v>225</v>
      </c>
      <c r="Q26" s="41">
        <v>17</v>
      </c>
      <c r="R26" s="18">
        <v>496</v>
      </c>
      <c r="S26" s="50">
        <v>175</v>
      </c>
      <c r="T26" s="41">
        <v>19</v>
      </c>
      <c r="U26" s="39">
        <v>4</v>
      </c>
      <c r="V26" s="49">
        <v>-185</v>
      </c>
      <c r="W26" s="50">
        <v>153</v>
      </c>
      <c r="X26" s="14">
        <v>17</v>
      </c>
      <c r="Y26" s="53">
        <f t="shared" si="0"/>
        <v>881</v>
      </c>
    </row>
    <row r="27" spans="1:25" ht="15" customHeight="1">
      <c r="A27" s="26">
        <v>23</v>
      </c>
      <c r="B27" s="27">
        <v>153.8</v>
      </c>
      <c r="C27" s="54">
        <v>25</v>
      </c>
      <c r="D27" s="48" t="s">
        <v>62</v>
      </c>
      <c r="E27" s="48" t="s">
        <v>8</v>
      </c>
      <c r="F27" s="39">
        <v>810</v>
      </c>
      <c r="G27" s="50">
        <v>92</v>
      </c>
      <c r="H27" s="41">
        <v>27</v>
      </c>
      <c r="I27" s="39">
        <v>1037</v>
      </c>
      <c r="J27" s="50">
        <v>162</v>
      </c>
      <c r="K27" s="41">
        <v>19</v>
      </c>
      <c r="L27" s="39">
        <v>728</v>
      </c>
      <c r="M27" s="50">
        <v>123</v>
      </c>
      <c r="N27" s="41">
        <v>24</v>
      </c>
      <c r="O27" s="12">
        <v>904</v>
      </c>
      <c r="P27" s="50">
        <v>253</v>
      </c>
      <c r="Q27" s="41">
        <v>15</v>
      </c>
      <c r="R27" s="18">
        <v>200</v>
      </c>
      <c r="S27" s="50">
        <v>128</v>
      </c>
      <c r="T27" s="41">
        <v>23</v>
      </c>
      <c r="U27" s="39">
        <v>2</v>
      </c>
      <c r="V27" s="49">
        <v>-1071</v>
      </c>
      <c r="W27" s="50">
        <v>51</v>
      </c>
      <c r="X27" s="14">
        <v>25</v>
      </c>
      <c r="Y27" s="53">
        <f t="shared" si="0"/>
        <v>809</v>
      </c>
    </row>
    <row r="28" spans="1:25" ht="15">
      <c r="A28" s="26">
        <v>26</v>
      </c>
      <c r="B28" s="27">
        <v>0</v>
      </c>
      <c r="C28" s="54">
        <v>26</v>
      </c>
      <c r="D28" s="48" t="s">
        <v>65</v>
      </c>
      <c r="E28" s="48" t="s">
        <v>66</v>
      </c>
      <c r="F28" s="39">
        <v>935</v>
      </c>
      <c r="G28" s="50">
        <v>134</v>
      </c>
      <c r="H28" s="41">
        <v>23</v>
      </c>
      <c r="I28" s="39">
        <v>758</v>
      </c>
      <c r="J28" s="50">
        <v>82</v>
      </c>
      <c r="K28" s="41">
        <v>26</v>
      </c>
      <c r="L28" s="39">
        <v>724</v>
      </c>
      <c r="M28" s="50">
        <v>113</v>
      </c>
      <c r="N28" s="41">
        <v>25</v>
      </c>
      <c r="O28" s="12">
        <v>524</v>
      </c>
      <c r="P28" s="50">
        <v>121</v>
      </c>
      <c r="Q28" s="41">
        <v>26</v>
      </c>
      <c r="R28" s="18">
        <v>101</v>
      </c>
      <c r="S28" s="50">
        <v>106</v>
      </c>
      <c r="T28" s="41">
        <v>25</v>
      </c>
      <c r="U28" s="39">
        <v>2</v>
      </c>
      <c r="V28" s="49">
        <v>-200</v>
      </c>
      <c r="W28" s="50">
        <v>63</v>
      </c>
      <c r="X28" s="14">
        <v>24</v>
      </c>
      <c r="Y28" s="53">
        <f t="shared" si="0"/>
        <v>619</v>
      </c>
    </row>
    <row r="29" spans="1:25" ht="15">
      <c r="A29" s="26">
        <v>17</v>
      </c>
      <c r="B29" s="27">
        <v>0</v>
      </c>
      <c r="C29" s="54">
        <v>27</v>
      </c>
      <c r="D29" s="48" t="s">
        <v>59</v>
      </c>
      <c r="E29" s="48" t="s">
        <v>8</v>
      </c>
      <c r="F29" s="39">
        <v>945</v>
      </c>
      <c r="G29" s="50">
        <v>145</v>
      </c>
      <c r="H29" s="41">
        <v>22</v>
      </c>
      <c r="I29" s="39">
        <v>977</v>
      </c>
      <c r="J29" s="50">
        <v>125</v>
      </c>
      <c r="K29" s="41">
        <v>22</v>
      </c>
      <c r="L29" s="39">
        <v>613</v>
      </c>
      <c r="M29" s="50">
        <v>92</v>
      </c>
      <c r="N29" s="41">
        <v>27</v>
      </c>
      <c r="O29" s="12">
        <v>4</v>
      </c>
      <c r="P29" s="50">
        <v>102</v>
      </c>
      <c r="Q29" s="41">
        <v>28</v>
      </c>
      <c r="R29" s="18">
        <v>472</v>
      </c>
      <c r="S29" s="50">
        <v>151</v>
      </c>
      <c r="T29" s="41">
        <v>21</v>
      </c>
      <c r="U29" s="39"/>
      <c r="V29" s="49"/>
      <c r="W29" s="50"/>
      <c r="X29" s="14"/>
      <c r="Y29" s="53">
        <f t="shared" si="0"/>
        <v>615</v>
      </c>
    </row>
    <row r="30" spans="1:25" ht="15">
      <c r="A30" s="26">
        <v>28</v>
      </c>
      <c r="B30" s="27">
        <v>0</v>
      </c>
      <c r="C30" s="55">
        <v>28</v>
      </c>
      <c r="D30" s="34" t="s">
        <v>72</v>
      </c>
      <c r="E30" s="35" t="s">
        <v>9</v>
      </c>
      <c r="F30" s="42"/>
      <c r="G30" s="37"/>
      <c r="H30" s="43"/>
      <c r="I30" s="42"/>
      <c r="J30" s="37"/>
      <c r="K30" s="43"/>
      <c r="L30" s="42">
        <v>242</v>
      </c>
      <c r="M30" s="44">
        <v>83</v>
      </c>
      <c r="N30" s="43">
        <v>28</v>
      </c>
      <c r="O30" s="13">
        <v>190</v>
      </c>
      <c r="P30" s="44">
        <v>111</v>
      </c>
      <c r="Q30" s="43">
        <v>27</v>
      </c>
      <c r="R30" s="42">
        <v>4.2</v>
      </c>
      <c r="S30" s="44">
        <v>96</v>
      </c>
      <c r="T30" s="43">
        <v>26</v>
      </c>
      <c r="U30" s="42"/>
      <c r="V30" s="36"/>
      <c r="W30" s="37"/>
      <c r="X30" s="17"/>
      <c r="Y30" s="38">
        <f t="shared" si="0"/>
        <v>290</v>
      </c>
    </row>
    <row r="31" spans="1:25" ht="15">
      <c r="A31" s="26"/>
      <c r="B31" s="27"/>
      <c r="C31" s="27"/>
      <c r="D31" s="28"/>
      <c r="E31" s="28"/>
      <c r="F31" s="20"/>
      <c r="G31"/>
      <c r="H31" s="20"/>
      <c r="I31" s="22"/>
      <c r="J31"/>
      <c r="K31" s="20"/>
      <c r="L31" s="22"/>
      <c r="M31"/>
      <c r="N31" s="20"/>
      <c r="O31" s="21"/>
      <c r="P31"/>
      <c r="Q31" s="20"/>
      <c r="R31" s="20"/>
      <c r="S31"/>
      <c r="T31" s="20"/>
      <c r="U31" s="20"/>
      <c r="V31" s="20"/>
      <c r="W31"/>
      <c r="X31" s="20"/>
      <c r="Y31" s="3"/>
    </row>
    <row r="32" spans="1:25" ht="15">
      <c r="A32" s="26"/>
      <c r="B32" s="27"/>
      <c r="C32" s="27"/>
      <c r="D32" s="28"/>
      <c r="E32" s="28"/>
      <c r="F32" s="20"/>
      <c r="G32"/>
      <c r="H32" s="20"/>
      <c r="I32" s="22"/>
      <c r="J32"/>
      <c r="K32" s="20"/>
      <c r="L32" s="22"/>
      <c r="M32"/>
      <c r="N32" s="20"/>
      <c r="O32" s="21"/>
      <c r="P32"/>
      <c r="Q32" s="20"/>
      <c r="R32" s="20"/>
      <c r="S32"/>
      <c r="T32" s="20"/>
      <c r="U32" s="20"/>
      <c r="V32" s="20"/>
      <c r="W32" s="1"/>
      <c r="X32" s="20"/>
      <c r="Y32" s="3"/>
    </row>
    <row r="33" spans="1:25" ht="15">
      <c r="A33" s="24"/>
      <c r="B33" s="9"/>
      <c r="C33" s="9"/>
      <c r="D33" s="7"/>
      <c r="E33" s="8"/>
      <c r="F33" s="20"/>
      <c r="G33"/>
      <c r="H33" s="20"/>
      <c r="I33" s="20"/>
      <c r="J33"/>
      <c r="K33" s="20"/>
      <c r="L33" s="20"/>
      <c r="M33"/>
      <c r="N33" s="20"/>
      <c r="O33" s="21"/>
      <c r="P33"/>
      <c r="Q33" s="20"/>
      <c r="R33" s="22"/>
      <c r="S33"/>
      <c r="T33" s="20"/>
      <c r="U33" s="20"/>
      <c r="V33" s="20"/>
      <c r="W33" s="1"/>
      <c r="X33" s="20"/>
      <c r="Y33" s="3"/>
    </row>
    <row r="34" spans="7:19" ht="15">
      <c r="G34"/>
      <c r="J34"/>
      <c r="M34"/>
      <c r="P34"/>
      <c r="S34"/>
    </row>
    <row r="35" spans="7:19" ht="15">
      <c r="G35"/>
      <c r="J35"/>
      <c r="M35"/>
      <c r="P35"/>
      <c r="S35"/>
    </row>
    <row r="36" spans="7:19" ht="15">
      <c r="G36"/>
      <c r="J36"/>
      <c r="M36"/>
      <c r="P36"/>
      <c r="S36"/>
    </row>
    <row r="37" spans="7:19" ht="15">
      <c r="G37"/>
      <c r="J37"/>
      <c r="M37"/>
      <c r="P37"/>
      <c r="S37"/>
    </row>
    <row r="38" spans="7:19" ht="15">
      <c r="G38"/>
      <c r="M38"/>
      <c r="P38"/>
      <c r="S38"/>
    </row>
    <row r="39" spans="7:16" ht="15">
      <c r="G39"/>
      <c r="M39"/>
      <c r="P39"/>
    </row>
    <row r="40" spans="16:29" ht="15">
      <c r="P40"/>
      <c r="AC40">
        <v>1</v>
      </c>
    </row>
    <row r="41" ht="15">
      <c r="P41"/>
    </row>
    <row r="42" ht="15">
      <c r="P42"/>
    </row>
  </sheetData>
  <sheetProtection/>
  <mergeCells count="7">
    <mergeCell ref="Y1:Y2"/>
    <mergeCell ref="F1:H1"/>
    <mergeCell ref="I1:K1"/>
    <mergeCell ref="L1:N1"/>
    <mergeCell ref="U1:X1"/>
    <mergeCell ref="R1:T1"/>
    <mergeCell ref="O1:Q1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71" r:id="rId1"/>
  <headerFooter alignWithMargins="0">
    <oddHeader>&amp;CCNIS 2015 -BRASOV - ET.1 - 3-5.04.2015
CLASAMENT GENERAL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="72" zoomScaleNormal="72" zoomScalePageLayoutView="0" workbookViewId="0" topLeftCell="A1">
      <selection activeCell="O42" sqref="O42"/>
    </sheetView>
  </sheetViews>
  <sheetFormatPr defaultColWidth="9.140625" defaultRowHeight="15"/>
  <cols>
    <col min="1" max="1" width="4.8515625" style="3" customWidth="1"/>
    <col min="2" max="2" width="14.140625" style="6" customWidth="1"/>
    <col min="3" max="3" width="17.7109375" style="0" customWidth="1"/>
    <col min="4" max="5" width="9.140625" style="1" customWidth="1"/>
    <col min="6" max="6" width="16.140625" style="0" customWidth="1"/>
    <col min="7" max="8" width="9.140625" style="1" customWidth="1"/>
    <col min="9" max="9" width="16.00390625" style="0" customWidth="1"/>
    <col min="10" max="11" width="9.140625" style="1" customWidth="1"/>
    <col min="12" max="12" width="17.28125" style="0" customWidth="1"/>
    <col min="13" max="14" width="9.140625" style="1" customWidth="1"/>
    <col min="15" max="15" width="16.28125" style="0" customWidth="1"/>
    <col min="16" max="17" width="9.140625" style="1" customWidth="1"/>
    <col min="18" max="18" width="16.28125" style="0" customWidth="1"/>
    <col min="19" max="19" width="9.140625" style="1" customWidth="1"/>
    <col min="20" max="20" width="9.140625" style="3" customWidth="1"/>
    <col min="21" max="21" width="7.140625" style="6" customWidth="1"/>
  </cols>
  <sheetData>
    <row r="1" spans="1:21" ht="18.75">
      <c r="A1" s="70" t="s">
        <v>68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15">
      <c r="A2" s="71" t="s">
        <v>16</v>
      </c>
      <c r="B2" s="72" t="s">
        <v>20</v>
      </c>
      <c r="C2" s="73" t="s">
        <v>11</v>
      </c>
      <c r="D2" s="74"/>
      <c r="E2" s="75"/>
      <c r="F2" s="73" t="s">
        <v>14</v>
      </c>
      <c r="G2" s="74"/>
      <c r="H2" s="75"/>
      <c r="I2" s="73" t="s">
        <v>28</v>
      </c>
      <c r="J2" s="74"/>
      <c r="K2" s="75"/>
      <c r="L2" s="73" t="s">
        <v>41</v>
      </c>
      <c r="M2" s="74"/>
      <c r="N2" s="75"/>
      <c r="O2" s="73" t="s">
        <v>40</v>
      </c>
      <c r="P2" s="74"/>
      <c r="Q2" s="75"/>
      <c r="R2" s="73" t="s">
        <v>42</v>
      </c>
      <c r="S2" s="74"/>
      <c r="T2" s="75"/>
      <c r="U2" s="76" t="s">
        <v>15</v>
      </c>
    </row>
    <row r="3" spans="1:21" ht="15">
      <c r="A3" s="77"/>
      <c r="B3" s="78"/>
      <c r="C3" s="79" t="s">
        <v>19</v>
      </c>
      <c r="D3" s="80" t="s">
        <v>22</v>
      </c>
      <c r="E3" s="81" t="s">
        <v>23</v>
      </c>
      <c r="F3" s="79" t="s">
        <v>19</v>
      </c>
      <c r="G3" s="80" t="s">
        <v>43</v>
      </c>
      <c r="H3" s="81" t="s">
        <v>23</v>
      </c>
      <c r="I3" s="79" t="s">
        <v>19</v>
      </c>
      <c r="J3" s="80" t="s">
        <v>44</v>
      </c>
      <c r="K3" s="81" t="s">
        <v>23</v>
      </c>
      <c r="L3" s="79" t="s">
        <v>19</v>
      </c>
      <c r="M3" s="80" t="s">
        <v>45</v>
      </c>
      <c r="N3" s="81" t="s">
        <v>23</v>
      </c>
      <c r="O3" s="79" t="s">
        <v>19</v>
      </c>
      <c r="P3" s="80" t="s">
        <v>46</v>
      </c>
      <c r="Q3" s="81" t="s">
        <v>23</v>
      </c>
      <c r="R3" s="79" t="s">
        <v>19</v>
      </c>
      <c r="S3" s="80" t="s">
        <v>47</v>
      </c>
      <c r="T3" s="82" t="s">
        <v>23</v>
      </c>
      <c r="U3" s="78"/>
    </row>
    <row r="4" spans="1:21" ht="15">
      <c r="A4" s="56"/>
      <c r="B4" s="61"/>
      <c r="C4" s="68"/>
      <c r="D4" s="60"/>
      <c r="E4" s="57"/>
      <c r="F4" s="68"/>
      <c r="G4" s="60"/>
      <c r="H4" s="57"/>
      <c r="I4" s="68"/>
      <c r="J4" s="60"/>
      <c r="K4" s="69"/>
      <c r="L4" s="68"/>
      <c r="M4" s="60"/>
      <c r="N4" s="69"/>
      <c r="O4" s="68"/>
      <c r="P4" s="60"/>
      <c r="Q4" s="69"/>
      <c r="R4" s="68"/>
      <c r="S4" s="60"/>
      <c r="T4" s="57"/>
      <c r="U4" s="61"/>
    </row>
    <row r="5" spans="1:21" ht="15">
      <c r="A5" s="62">
        <v>1</v>
      </c>
      <c r="B5" s="63" t="s">
        <v>21</v>
      </c>
      <c r="C5" s="64" t="s">
        <v>33</v>
      </c>
      <c r="D5" s="50">
        <v>690</v>
      </c>
      <c r="E5" s="14"/>
      <c r="F5" s="64" t="s">
        <v>29</v>
      </c>
      <c r="G5" s="50">
        <v>682</v>
      </c>
      <c r="H5" s="53"/>
      <c r="I5" s="64" t="s">
        <v>29</v>
      </c>
      <c r="J5" s="50">
        <v>690</v>
      </c>
      <c r="K5" s="53"/>
      <c r="L5" s="64" t="s">
        <v>36</v>
      </c>
      <c r="M5" s="50">
        <v>699</v>
      </c>
      <c r="N5" s="53"/>
      <c r="O5" s="64" t="s">
        <v>36</v>
      </c>
      <c r="P5" s="50">
        <v>688</v>
      </c>
      <c r="Q5" s="53"/>
      <c r="R5" s="64" t="s">
        <v>31</v>
      </c>
      <c r="S5" s="50">
        <v>667</v>
      </c>
      <c r="T5" s="53"/>
      <c r="U5" s="63"/>
    </row>
    <row r="6" spans="1:21" ht="15">
      <c r="A6" s="62"/>
      <c r="B6" s="63"/>
      <c r="C6" s="64" t="s">
        <v>35</v>
      </c>
      <c r="D6" s="50">
        <v>474</v>
      </c>
      <c r="E6" s="14"/>
      <c r="F6" s="64" t="s">
        <v>48</v>
      </c>
      <c r="G6" s="50">
        <v>501</v>
      </c>
      <c r="H6" s="53"/>
      <c r="I6" s="64" t="s">
        <v>33</v>
      </c>
      <c r="J6" s="50">
        <v>514</v>
      </c>
      <c r="K6" s="53"/>
      <c r="L6" s="64" t="s">
        <v>33</v>
      </c>
      <c r="M6" s="50">
        <v>576</v>
      </c>
      <c r="N6" s="53"/>
      <c r="O6" s="64" t="s">
        <v>31</v>
      </c>
      <c r="P6" s="50">
        <v>561</v>
      </c>
      <c r="Q6" s="53"/>
      <c r="R6" s="64" t="s">
        <v>35</v>
      </c>
      <c r="S6" s="50">
        <v>478</v>
      </c>
      <c r="T6" s="53"/>
      <c r="U6" s="63"/>
    </row>
    <row r="7" spans="1:21" ht="15">
      <c r="A7" s="62"/>
      <c r="B7" s="63"/>
      <c r="C7" s="64" t="s">
        <v>31</v>
      </c>
      <c r="D7" s="50">
        <v>442</v>
      </c>
      <c r="E7" s="53">
        <v>1</v>
      </c>
      <c r="F7" s="64" t="s">
        <v>31</v>
      </c>
      <c r="G7" s="50">
        <v>428</v>
      </c>
      <c r="H7" s="53">
        <v>1</v>
      </c>
      <c r="I7" s="64" t="s">
        <v>31</v>
      </c>
      <c r="J7" s="50">
        <v>474</v>
      </c>
      <c r="K7" s="53">
        <v>1</v>
      </c>
      <c r="L7" s="64" t="s">
        <v>29</v>
      </c>
      <c r="M7" s="50">
        <v>487</v>
      </c>
      <c r="N7" s="53">
        <v>1</v>
      </c>
      <c r="O7" s="64" t="s">
        <v>35</v>
      </c>
      <c r="P7" s="50">
        <v>509</v>
      </c>
      <c r="Q7" s="53">
        <v>1</v>
      </c>
      <c r="R7" s="64" t="s">
        <v>29</v>
      </c>
      <c r="S7" s="50">
        <v>402</v>
      </c>
      <c r="T7" s="53">
        <v>1</v>
      </c>
      <c r="U7" s="63"/>
    </row>
    <row r="8" spans="1:21" ht="15">
      <c r="A8" s="46"/>
      <c r="B8" s="58"/>
      <c r="C8" s="67"/>
      <c r="D8" s="45">
        <f>SUM(D5:D7)</f>
        <v>1606</v>
      </c>
      <c r="E8" s="38">
        <v>575</v>
      </c>
      <c r="F8" s="67"/>
      <c r="G8" s="45">
        <f>SUM(G5:G7)</f>
        <v>1611</v>
      </c>
      <c r="H8" s="38">
        <v>575</v>
      </c>
      <c r="I8" s="67"/>
      <c r="J8" s="45">
        <f>SUM(J5:J7)</f>
        <v>1678</v>
      </c>
      <c r="K8" s="38">
        <v>575</v>
      </c>
      <c r="L8" s="67"/>
      <c r="M8" s="45">
        <f>SUM(M5:M7)</f>
        <v>1762</v>
      </c>
      <c r="N8" s="38">
        <v>575</v>
      </c>
      <c r="O8" s="67"/>
      <c r="P8" s="45">
        <f>SUM(P5:P7)</f>
        <v>1758</v>
      </c>
      <c r="Q8" s="38">
        <v>575</v>
      </c>
      <c r="R8" s="67"/>
      <c r="S8" s="45">
        <f>SUM(S5:S7)</f>
        <v>1547</v>
      </c>
      <c r="T8" s="38">
        <v>575</v>
      </c>
      <c r="U8" s="58">
        <f>E8+H8+K8+N8+Q8+T8</f>
        <v>3450</v>
      </c>
    </row>
    <row r="9" spans="1:21" ht="15">
      <c r="A9" s="56"/>
      <c r="B9" s="61"/>
      <c r="C9" s="68"/>
      <c r="D9" s="60"/>
      <c r="E9" s="57"/>
      <c r="F9" s="68"/>
      <c r="G9" s="60"/>
      <c r="H9" s="57"/>
      <c r="I9" s="68"/>
      <c r="J9" s="60"/>
      <c r="K9" s="69"/>
      <c r="L9" s="68"/>
      <c r="M9" s="60"/>
      <c r="N9" s="69"/>
      <c r="O9" s="68"/>
      <c r="P9" s="60"/>
      <c r="Q9" s="69"/>
      <c r="R9" s="68"/>
      <c r="S9" s="60"/>
      <c r="T9" s="57"/>
      <c r="U9" s="61"/>
    </row>
    <row r="10" spans="1:21" ht="15">
      <c r="A10" s="62">
        <v>2</v>
      </c>
      <c r="B10" s="63" t="s">
        <v>10</v>
      </c>
      <c r="C10" s="64" t="s">
        <v>75</v>
      </c>
      <c r="D10" s="50">
        <v>565</v>
      </c>
      <c r="E10" s="53"/>
      <c r="F10" s="64" t="s">
        <v>75</v>
      </c>
      <c r="G10" s="50">
        <v>554</v>
      </c>
      <c r="H10" s="53"/>
      <c r="I10" s="64" t="s">
        <v>75</v>
      </c>
      <c r="J10" s="50">
        <v>565</v>
      </c>
      <c r="K10" s="53"/>
      <c r="L10" s="64" t="s">
        <v>75</v>
      </c>
      <c r="M10" s="50">
        <v>525</v>
      </c>
      <c r="N10" s="53"/>
      <c r="O10" s="64" t="s">
        <v>32</v>
      </c>
      <c r="P10" s="50">
        <v>382</v>
      </c>
      <c r="Q10" s="53"/>
      <c r="R10" s="64" t="s">
        <v>75</v>
      </c>
      <c r="S10" s="50">
        <v>533</v>
      </c>
      <c r="T10" s="53"/>
      <c r="U10" s="63"/>
    </row>
    <row r="11" spans="1:21" ht="15">
      <c r="A11" s="62"/>
      <c r="B11" s="63"/>
      <c r="C11" s="64" t="s">
        <v>32</v>
      </c>
      <c r="D11" s="50">
        <v>514</v>
      </c>
      <c r="E11" s="53"/>
      <c r="F11" s="64" t="s">
        <v>54</v>
      </c>
      <c r="G11" s="50">
        <v>461</v>
      </c>
      <c r="H11" s="53"/>
      <c r="I11" s="64" t="s">
        <v>54</v>
      </c>
      <c r="J11" s="50">
        <v>442</v>
      </c>
      <c r="K11" s="53"/>
      <c r="L11" s="64" t="s">
        <v>32</v>
      </c>
      <c r="M11" s="50">
        <v>454</v>
      </c>
      <c r="N11" s="53"/>
      <c r="O11" s="64" t="s">
        <v>75</v>
      </c>
      <c r="P11" s="50">
        <v>337</v>
      </c>
      <c r="Q11" s="53"/>
      <c r="R11" s="64" t="s">
        <v>54</v>
      </c>
      <c r="S11" s="50">
        <v>371</v>
      </c>
      <c r="T11" s="53"/>
      <c r="U11" s="63"/>
    </row>
    <row r="12" spans="1:21" ht="15">
      <c r="A12" s="62"/>
      <c r="B12" s="63"/>
      <c r="C12" s="64" t="s">
        <v>54</v>
      </c>
      <c r="D12" s="50">
        <v>413</v>
      </c>
      <c r="E12" s="53">
        <v>2</v>
      </c>
      <c r="F12" s="64" t="s">
        <v>32</v>
      </c>
      <c r="G12" s="50">
        <v>219</v>
      </c>
      <c r="H12" s="53">
        <v>2</v>
      </c>
      <c r="I12" s="64" t="s">
        <v>32</v>
      </c>
      <c r="J12" s="50">
        <v>222</v>
      </c>
      <c r="K12" s="53">
        <v>2</v>
      </c>
      <c r="L12" s="64" t="s">
        <v>54</v>
      </c>
      <c r="M12" s="50">
        <v>426</v>
      </c>
      <c r="N12" s="53">
        <v>2</v>
      </c>
      <c r="O12" s="64" t="s">
        <v>63</v>
      </c>
      <c r="P12" s="50">
        <v>280</v>
      </c>
      <c r="Q12" s="53">
        <v>3</v>
      </c>
      <c r="R12" s="64" t="s">
        <v>32</v>
      </c>
      <c r="S12" s="50">
        <v>235</v>
      </c>
      <c r="T12" s="53">
        <v>2</v>
      </c>
      <c r="U12" s="63"/>
    </row>
    <row r="13" spans="1:21" ht="15">
      <c r="A13" s="46"/>
      <c r="B13" s="58"/>
      <c r="C13" s="67"/>
      <c r="D13" s="45">
        <f>SUM(D10:D12)</f>
        <v>1492</v>
      </c>
      <c r="E13" s="38">
        <v>389</v>
      </c>
      <c r="F13" s="67"/>
      <c r="G13" s="45">
        <f>SUM(G10:G12)</f>
        <v>1234</v>
      </c>
      <c r="H13" s="38">
        <v>389</v>
      </c>
      <c r="I13" s="67"/>
      <c r="J13" s="45">
        <f>SUM(J10:J12)</f>
        <v>1229</v>
      </c>
      <c r="K13" s="38">
        <v>389</v>
      </c>
      <c r="L13" s="67"/>
      <c r="M13" s="45">
        <f>SUM(M10:M12)</f>
        <v>1405</v>
      </c>
      <c r="N13" s="38">
        <v>389</v>
      </c>
      <c r="O13" s="67"/>
      <c r="P13" s="45">
        <f>SUM(P10:P12)</f>
        <v>999</v>
      </c>
      <c r="Q13" s="38">
        <v>312</v>
      </c>
      <c r="R13" s="67"/>
      <c r="S13" s="45">
        <f>SUM(S10:S12)</f>
        <v>1139</v>
      </c>
      <c r="T13" s="38">
        <v>389</v>
      </c>
      <c r="U13" s="58">
        <f>E13+H13+K13+N13+Q13+T13</f>
        <v>2257</v>
      </c>
    </row>
    <row r="14" spans="1:21" ht="15">
      <c r="A14" s="56"/>
      <c r="B14" s="61"/>
      <c r="C14" s="68"/>
      <c r="D14" s="60"/>
      <c r="E14" s="69"/>
      <c r="F14" s="68"/>
      <c r="G14" s="60"/>
      <c r="H14" s="57"/>
      <c r="I14" s="68"/>
      <c r="J14" s="60"/>
      <c r="K14" s="69"/>
      <c r="L14" s="68"/>
      <c r="M14" s="60"/>
      <c r="N14" s="69"/>
      <c r="O14" s="68"/>
      <c r="P14" s="60"/>
      <c r="Q14" s="69"/>
      <c r="R14" s="68"/>
      <c r="S14" s="60"/>
      <c r="T14" s="57"/>
      <c r="U14" s="61"/>
    </row>
    <row r="15" spans="1:21" ht="15">
      <c r="A15" s="62">
        <v>3</v>
      </c>
      <c r="B15" s="63" t="s">
        <v>9</v>
      </c>
      <c r="C15" s="64" t="s">
        <v>34</v>
      </c>
      <c r="D15" s="50">
        <v>387</v>
      </c>
      <c r="E15" s="53"/>
      <c r="F15" s="64" t="s">
        <v>58</v>
      </c>
      <c r="G15" s="50">
        <v>428</v>
      </c>
      <c r="H15" s="53"/>
      <c r="I15" s="64" t="s">
        <v>49</v>
      </c>
      <c r="J15" s="52">
        <v>364</v>
      </c>
      <c r="K15" s="53"/>
      <c r="L15" s="64" t="s">
        <v>58</v>
      </c>
      <c r="M15" s="50">
        <v>357</v>
      </c>
      <c r="N15" s="53"/>
      <c r="O15" s="64" t="s">
        <v>49</v>
      </c>
      <c r="P15" s="50">
        <v>470</v>
      </c>
      <c r="Q15" s="53"/>
      <c r="R15" s="64" t="s">
        <v>49</v>
      </c>
      <c r="S15" s="50">
        <v>436</v>
      </c>
      <c r="T15" s="53"/>
      <c r="U15" s="63"/>
    </row>
    <row r="16" spans="1:21" ht="15">
      <c r="A16" s="62"/>
      <c r="B16" s="63"/>
      <c r="C16" s="64" t="s">
        <v>49</v>
      </c>
      <c r="D16" s="50">
        <v>268</v>
      </c>
      <c r="E16" s="53"/>
      <c r="F16" s="64" t="s">
        <v>49</v>
      </c>
      <c r="G16" s="50">
        <v>326</v>
      </c>
      <c r="H16" s="53"/>
      <c r="I16" s="64" t="s">
        <v>34</v>
      </c>
      <c r="J16" s="52">
        <v>322</v>
      </c>
      <c r="K16" s="53"/>
      <c r="L16" s="64" t="s">
        <v>50</v>
      </c>
      <c r="M16" s="50">
        <v>318</v>
      </c>
      <c r="N16" s="53"/>
      <c r="O16" s="64" t="s">
        <v>58</v>
      </c>
      <c r="P16" s="50">
        <v>437</v>
      </c>
      <c r="Q16" s="53"/>
      <c r="R16" s="64" t="s">
        <v>50</v>
      </c>
      <c r="S16" s="50">
        <v>274</v>
      </c>
      <c r="T16" s="53"/>
      <c r="U16" s="63"/>
    </row>
    <row r="17" spans="1:21" ht="15">
      <c r="A17" s="62"/>
      <c r="B17" s="63"/>
      <c r="C17" s="64" t="s">
        <v>50</v>
      </c>
      <c r="D17" s="50">
        <v>237</v>
      </c>
      <c r="E17" s="53">
        <v>3</v>
      </c>
      <c r="F17" s="64" t="s">
        <v>67</v>
      </c>
      <c r="G17" s="50">
        <v>286</v>
      </c>
      <c r="H17" s="53">
        <v>3</v>
      </c>
      <c r="I17" s="64" t="s">
        <v>58</v>
      </c>
      <c r="J17" s="52">
        <v>303</v>
      </c>
      <c r="K17" s="53">
        <v>3</v>
      </c>
      <c r="L17" s="64" t="s">
        <v>49</v>
      </c>
      <c r="M17" s="50">
        <v>301</v>
      </c>
      <c r="N17" s="53">
        <v>3</v>
      </c>
      <c r="O17" s="64" t="s">
        <v>67</v>
      </c>
      <c r="P17" s="50">
        <v>246</v>
      </c>
      <c r="Q17" s="53">
        <v>2</v>
      </c>
      <c r="R17" s="64" t="s">
        <v>58</v>
      </c>
      <c r="S17" s="50">
        <v>254</v>
      </c>
      <c r="T17" s="53">
        <v>3</v>
      </c>
      <c r="U17" s="63"/>
    </row>
    <row r="18" spans="1:21" ht="15">
      <c r="A18" s="46"/>
      <c r="B18" s="58"/>
      <c r="C18" s="67"/>
      <c r="D18" s="45">
        <f>SUM(D15:D17)</f>
        <v>892</v>
      </c>
      <c r="E18" s="38">
        <v>312</v>
      </c>
      <c r="F18" s="67"/>
      <c r="G18" s="45">
        <f>SUM(G15:G17)</f>
        <v>1040</v>
      </c>
      <c r="H18" s="38">
        <v>312</v>
      </c>
      <c r="I18" s="67"/>
      <c r="J18" s="45">
        <f>SUM(J15:J17)</f>
        <v>989</v>
      </c>
      <c r="K18" s="38">
        <v>312</v>
      </c>
      <c r="L18" s="67"/>
      <c r="M18" s="45">
        <f>SUM(M15:M17)</f>
        <v>976</v>
      </c>
      <c r="N18" s="38">
        <v>312</v>
      </c>
      <c r="O18" s="67"/>
      <c r="P18" s="45">
        <f>SUM(P15:P17)</f>
        <v>1153</v>
      </c>
      <c r="Q18" s="38">
        <v>389</v>
      </c>
      <c r="R18" s="67"/>
      <c r="S18" s="45">
        <f>SUM(S15:S17)</f>
        <v>964</v>
      </c>
      <c r="T18" s="38">
        <v>312</v>
      </c>
      <c r="U18" s="58">
        <f>E18+H18+K18+N18+Q18+T18</f>
        <v>1949</v>
      </c>
    </row>
    <row r="19" spans="1:21" ht="15">
      <c r="A19" s="56"/>
      <c r="B19" s="61"/>
      <c r="C19" s="68"/>
      <c r="D19" s="60"/>
      <c r="E19" s="69"/>
      <c r="F19" s="68"/>
      <c r="G19" s="60"/>
      <c r="H19" s="57"/>
      <c r="I19" s="68"/>
      <c r="J19" s="60"/>
      <c r="K19" s="69"/>
      <c r="L19" s="68"/>
      <c r="M19" s="60"/>
      <c r="N19" s="69"/>
      <c r="O19" s="68"/>
      <c r="P19" s="60"/>
      <c r="Q19" s="69"/>
      <c r="R19" s="68"/>
      <c r="S19" s="60"/>
      <c r="T19" s="57"/>
      <c r="U19" s="61"/>
    </row>
    <row r="20" spans="1:21" ht="15">
      <c r="A20" s="62">
        <v>4</v>
      </c>
      <c r="B20" s="63" t="s">
        <v>8</v>
      </c>
      <c r="C20" s="64" t="s">
        <v>64</v>
      </c>
      <c r="D20" s="50">
        <v>342</v>
      </c>
      <c r="E20" s="53"/>
      <c r="F20" s="64" t="s">
        <v>55</v>
      </c>
      <c r="G20" s="50">
        <v>348</v>
      </c>
      <c r="H20" s="53"/>
      <c r="I20" s="64" t="s">
        <v>55</v>
      </c>
      <c r="J20" s="50">
        <v>252</v>
      </c>
      <c r="K20" s="53"/>
      <c r="L20" s="64" t="s">
        <v>62</v>
      </c>
      <c r="M20" s="50">
        <v>253</v>
      </c>
      <c r="N20" s="53"/>
      <c r="O20" s="64" t="s">
        <v>55</v>
      </c>
      <c r="P20" s="50">
        <v>297</v>
      </c>
      <c r="Q20" s="53"/>
      <c r="R20" s="64" t="s">
        <v>60</v>
      </c>
      <c r="S20" s="50">
        <v>200</v>
      </c>
      <c r="T20" s="53"/>
      <c r="U20" s="63"/>
    </row>
    <row r="21" spans="1:21" ht="15">
      <c r="A21" s="62"/>
      <c r="B21" s="63"/>
      <c r="C21" s="64" t="s">
        <v>55</v>
      </c>
      <c r="D21" s="50">
        <v>303</v>
      </c>
      <c r="E21" s="53"/>
      <c r="F21" s="64" t="s">
        <v>64</v>
      </c>
      <c r="G21" s="50">
        <v>189</v>
      </c>
      <c r="H21" s="53"/>
      <c r="I21" s="64" t="s">
        <v>60</v>
      </c>
      <c r="J21" s="50">
        <v>195</v>
      </c>
      <c r="K21" s="53"/>
      <c r="L21" s="64" t="s">
        <v>51</v>
      </c>
      <c r="M21" s="50">
        <v>225</v>
      </c>
      <c r="N21" s="53"/>
      <c r="O21" s="64" t="s">
        <v>51</v>
      </c>
      <c r="P21" s="50">
        <v>175</v>
      </c>
      <c r="Q21" s="53"/>
      <c r="R21" s="64" t="s">
        <v>51</v>
      </c>
      <c r="S21" s="50">
        <v>153</v>
      </c>
      <c r="T21" s="53"/>
      <c r="U21" s="63"/>
    </row>
    <row r="22" spans="1:21" ht="15">
      <c r="A22" s="62"/>
      <c r="B22" s="63"/>
      <c r="C22" s="64" t="s">
        <v>39</v>
      </c>
      <c r="D22" s="50">
        <v>222</v>
      </c>
      <c r="E22" s="53">
        <v>4</v>
      </c>
      <c r="F22" s="64" t="s">
        <v>62</v>
      </c>
      <c r="G22" s="50">
        <v>162</v>
      </c>
      <c r="H22" s="53">
        <v>4</v>
      </c>
      <c r="I22" s="64" t="s">
        <v>39</v>
      </c>
      <c r="J22" s="50">
        <v>169</v>
      </c>
      <c r="K22" s="53">
        <v>4</v>
      </c>
      <c r="L22" s="64" t="s">
        <v>60</v>
      </c>
      <c r="M22" s="50">
        <v>212</v>
      </c>
      <c r="N22" s="53">
        <v>4</v>
      </c>
      <c r="O22" s="64" t="s">
        <v>59</v>
      </c>
      <c r="P22" s="50">
        <v>151</v>
      </c>
      <c r="Q22" s="53">
        <v>4</v>
      </c>
      <c r="R22" s="64" t="s">
        <v>39</v>
      </c>
      <c r="S22" s="50">
        <v>139</v>
      </c>
      <c r="T22" s="53">
        <v>4</v>
      </c>
      <c r="U22" s="63"/>
    </row>
    <row r="23" spans="1:21" ht="15">
      <c r="A23" s="46"/>
      <c r="B23" s="58"/>
      <c r="C23" s="67"/>
      <c r="D23" s="45">
        <f>SUM(D20:D22)</f>
        <v>867</v>
      </c>
      <c r="E23" s="38">
        <v>254</v>
      </c>
      <c r="F23" s="67"/>
      <c r="G23" s="45">
        <f>SUM(G20:G22)</f>
        <v>699</v>
      </c>
      <c r="H23" s="38">
        <v>254</v>
      </c>
      <c r="I23" s="67"/>
      <c r="J23" s="45">
        <f>SUM(J20:J22)</f>
        <v>616</v>
      </c>
      <c r="K23" s="38">
        <v>254</v>
      </c>
      <c r="L23" s="67"/>
      <c r="M23" s="45">
        <f>SUM(M20:M22)</f>
        <v>690</v>
      </c>
      <c r="N23" s="38">
        <v>254</v>
      </c>
      <c r="O23" s="67"/>
      <c r="P23" s="45">
        <f>SUM(P20:P22)</f>
        <v>623</v>
      </c>
      <c r="Q23" s="38">
        <v>254</v>
      </c>
      <c r="R23" s="67"/>
      <c r="S23" s="45">
        <f>SUM(S20:S22)</f>
        <v>492</v>
      </c>
      <c r="T23" s="38">
        <v>254</v>
      </c>
      <c r="U23" s="58">
        <f>E23+H23+K23+N23+Q23+T23</f>
        <v>1524</v>
      </c>
    </row>
    <row r="24" spans="1:21" ht="15">
      <c r="A24" s="56"/>
      <c r="B24" s="61"/>
      <c r="C24" s="68"/>
      <c r="D24" s="60"/>
      <c r="E24" s="69"/>
      <c r="F24" s="68"/>
      <c r="G24" s="60"/>
      <c r="H24" s="57"/>
      <c r="I24" s="68"/>
      <c r="J24" s="60"/>
      <c r="K24" s="69"/>
      <c r="L24" s="68"/>
      <c r="M24" s="60"/>
      <c r="N24" s="69"/>
      <c r="O24" s="68"/>
      <c r="P24" s="60"/>
      <c r="Q24" s="69"/>
      <c r="R24" s="68"/>
      <c r="S24" s="60"/>
      <c r="T24" s="57"/>
      <c r="U24" s="61"/>
    </row>
    <row r="25" spans="1:21" ht="15">
      <c r="A25" s="62">
        <v>5</v>
      </c>
      <c r="B25" s="63" t="s">
        <v>52</v>
      </c>
      <c r="C25" s="64" t="s">
        <v>53</v>
      </c>
      <c r="D25" s="50">
        <v>252</v>
      </c>
      <c r="E25" s="65"/>
      <c r="F25" s="64" t="s">
        <v>53</v>
      </c>
      <c r="G25" s="50">
        <v>251</v>
      </c>
      <c r="H25" s="53"/>
      <c r="I25" s="64" t="s">
        <v>53</v>
      </c>
      <c r="J25" s="50">
        <v>182</v>
      </c>
      <c r="K25" s="14"/>
      <c r="L25" s="64" t="s">
        <v>53</v>
      </c>
      <c r="M25" s="50">
        <v>163</v>
      </c>
      <c r="N25" s="14"/>
      <c r="O25" s="64" t="s">
        <v>53</v>
      </c>
      <c r="P25" s="50">
        <v>139</v>
      </c>
      <c r="Q25" s="14"/>
      <c r="R25" s="64" t="s">
        <v>53</v>
      </c>
      <c r="S25" s="50">
        <v>86</v>
      </c>
      <c r="T25" s="53"/>
      <c r="U25" s="63"/>
    </row>
    <row r="26" spans="1:21" ht="15">
      <c r="A26" s="62"/>
      <c r="B26" s="63"/>
      <c r="C26" s="64"/>
      <c r="D26" s="50"/>
      <c r="E26" s="53"/>
      <c r="F26" s="64"/>
      <c r="G26" s="50"/>
      <c r="H26" s="53"/>
      <c r="I26" s="64"/>
      <c r="J26" s="50"/>
      <c r="K26" s="14"/>
      <c r="L26" s="64"/>
      <c r="M26" s="50"/>
      <c r="N26" s="14"/>
      <c r="O26" s="64"/>
      <c r="P26" s="50"/>
      <c r="Q26" s="14"/>
      <c r="R26" s="64"/>
      <c r="S26" s="50"/>
      <c r="T26" s="53"/>
      <c r="U26" s="63"/>
    </row>
    <row r="27" spans="1:21" ht="15">
      <c r="A27" s="64"/>
      <c r="B27" s="63"/>
      <c r="C27" s="64"/>
      <c r="D27" s="50"/>
      <c r="E27" s="53">
        <v>5</v>
      </c>
      <c r="F27" s="64"/>
      <c r="G27" s="50"/>
      <c r="H27" s="53">
        <v>5</v>
      </c>
      <c r="I27" s="64"/>
      <c r="J27" s="50"/>
      <c r="K27" s="53">
        <v>5</v>
      </c>
      <c r="L27" s="64"/>
      <c r="M27" s="50"/>
      <c r="N27" s="53">
        <v>5</v>
      </c>
      <c r="O27" s="64"/>
      <c r="P27" s="50"/>
      <c r="Q27" s="53">
        <v>5</v>
      </c>
      <c r="R27" s="64"/>
      <c r="S27" s="50"/>
      <c r="T27" s="53">
        <v>5</v>
      </c>
      <c r="U27" s="65"/>
    </row>
    <row r="28" spans="1:21" ht="15">
      <c r="A28" s="46"/>
      <c r="B28" s="58"/>
      <c r="C28" s="67"/>
      <c r="D28" s="45">
        <f>SUM(D25:D27)</f>
        <v>252</v>
      </c>
      <c r="E28" s="38">
        <v>205</v>
      </c>
      <c r="F28" s="67"/>
      <c r="G28" s="45">
        <f>SUM(G25:G27)</f>
        <v>251</v>
      </c>
      <c r="H28" s="38">
        <v>205</v>
      </c>
      <c r="I28" s="67"/>
      <c r="J28" s="45">
        <f>SUM(J25:J27)</f>
        <v>182</v>
      </c>
      <c r="K28" s="38">
        <v>205</v>
      </c>
      <c r="L28" s="67"/>
      <c r="M28" s="45">
        <f>SUM(M25:M27)</f>
        <v>163</v>
      </c>
      <c r="N28" s="38">
        <v>205</v>
      </c>
      <c r="O28" s="67"/>
      <c r="P28" s="45">
        <f>SUM(P25:P27)</f>
        <v>139</v>
      </c>
      <c r="Q28" s="38">
        <v>205</v>
      </c>
      <c r="R28" s="67"/>
      <c r="S28" s="45">
        <f>SUM(S25:S27)</f>
        <v>86</v>
      </c>
      <c r="T28" s="38">
        <v>205</v>
      </c>
      <c r="U28" s="58">
        <f>E28+H28+K28+N28+Q28+T28</f>
        <v>1230</v>
      </c>
    </row>
    <row r="29" spans="1:21" ht="15">
      <c r="A29" s="56"/>
      <c r="B29" s="61"/>
      <c r="C29" s="68"/>
      <c r="D29" s="59"/>
      <c r="E29" s="66"/>
      <c r="F29" s="68"/>
      <c r="G29" s="59"/>
      <c r="H29" s="66"/>
      <c r="I29" s="68"/>
      <c r="J29" s="59"/>
      <c r="K29" s="66"/>
      <c r="L29" s="68"/>
      <c r="M29" s="59"/>
      <c r="N29" s="66"/>
      <c r="O29" s="68"/>
      <c r="P29" s="59"/>
      <c r="Q29" s="66"/>
      <c r="R29" s="68"/>
      <c r="S29" s="59"/>
      <c r="T29" s="61"/>
      <c r="U29" s="66"/>
    </row>
    <row r="30" spans="1:21" ht="15">
      <c r="A30" s="62">
        <v>6</v>
      </c>
      <c r="B30" s="63" t="s">
        <v>66</v>
      </c>
      <c r="C30" s="64" t="s">
        <v>65</v>
      </c>
      <c r="D30" s="50">
        <v>134</v>
      </c>
      <c r="E30" s="14"/>
      <c r="F30" s="64" t="s">
        <v>65</v>
      </c>
      <c r="G30" s="50">
        <v>82</v>
      </c>
      <c r="H30" s="14"/>
      <c r="I30" s="64" t="s">
        <v>65</v>
      </c>
      <c r="J30" s="50">
        <v>113</v>
      </c>
      <c r="K30" s="14"/>
      <c r="L30" s="64" t="s">
        <v>65</v>
      </c>
      <c r="M30" s="50">
        <v>121</v>
      </c>
      <c r="N30" s="14"/>
      <c r="O30" s="64" t="s">
        <v>65</v>
      </c>
      <c r="P30" s="50">
        <v>106</v>
      </c>
      <c r="Q30" s="14"/>
      <c r="R30" s="64" t="s">
        <v>65</v>
      </c>
      <c r="S30" s="50">
        <v>63</v>
      </c>
      <c r="T30" s="53"/>
      <c r="U30" s="63"/>
    </row>
    <row r="31" spans="1:21" ht="15">
      <c r="A31" s="62"/>
      <c r="B31" s="63"/>
      <c r="C31" s="64"/>
      <c r="D31" s="50"/>
      <c r="E31" s="14"/>
      <c r="F31" s="64"/>
      <c r="G31" s="50"/>
      <c r="H31" s="14"/>
      <c r="I31" s="64"/>
      <c r="J31" s="50"/>
      <c r="K31" s="14"/>
      <c r="L31" s="64"/>
      <c r="M31" s="50"/>
      <c r="N31" s="14"/>
      <c r="O31" s="64"/>
      <c r="P31" s="50"/>
      <c r="Q31" s="14"/>
      <c r="R31" s="64"/>
      <c r="S31" s="50"/>
      <c r="T31" s="53"/>
      <c r="U31" s="63"/>
    </row>
    <row r="32" spans="1:21" ht="15">
      <c r="A32" s="62"/>
      <c r="B32" s="63"/>
      <c r="C32" s="64"/>
      <c r="D32" s="50"/>
      <c r="E32" s="53">
        <v>6</v>
      </c>
      <c r="F32" s="64"/>
      <c r="G32" s="50"/>
      <c r="H32" s="53">
        <v>6</v>
      </c>
      <c r="I32" s="64"/>
      <c r="J32" s="50"/>
      <c r="K32" s="53">
        <v>6</v>
      </c>
      <c r="L32" s="64"/>
      <c r="M32" s="50"/>
      <c r="N32" s="53">
        <v>6</v>
      </c>
      <c r="O32" s="64"/>
      <c r="P32" s="50"/>
      <c r="Q32" s="53">
        <v>6</v>
      </c>
      <c r="R32" s="64"/>
      <c r="S32" s="50"/>
      <c r="T32" s="53">
        <v>6</v>
      </c>
      <c r="U32" s="63"/>
    </row>
    <row r="33" spans="1:21" ht="15">
      <c r="A33" s="46"/>
      <c r="B33" s="58"/>
      <c r="C33" s="67"/>
      <c r="D33" s="45">
        <f>SUM(D30:D32)</f>
        <v>134</v>
      </c>
      <c r="E33" s="38">
        <v>163</v>
      </c>
      <c r="F33" s="67"/>
      <c r="G33" s="45">
        <f>SUM(G30:G32)</f>
        <v>82</v>
      </c>
      <c r="H33" s="38">
        <v>163</v>
      </c>
      <c r="I33" s="67"/>
      <c r="J33" s="45">
        <f>SUM(J30:J32)</f>
        <v>113</v>
      </c>
      <c r="K33" s="38">
        <v>163</v>
      </c>
      <c r="L33" s="67"/>
      <c r="M33" s="45">
        <f>SUM(M30:M32)</f>
        <v>121</v>
      </c>
      <c r="N33" s="38">
        <v>163</v>
      </c>
      <c r="O33" s="67"/>
      <c r="P33" s="45">
        <f>SUM(P30:P32)</f>
        <v>106</v>
      </c>
      <c r="Q33" s="38">
        <v>163</v>
      </c>
      <c r="R33" s="67"/>
      <c r="S33" s="45">
        <f>SUM(S30:S32)</f>
        <v>63</v>
      </c>
      <c r="T33" s="38">
        <v>163</v>
      </c>
      <c r="U33" s="58">
        <f>E33+H33+K33+N33+Q33+T33</f>
        <v>978</v>
      </c>
    </row>
  </sheetData>
  <sheetProtection/>
  <mergeCells count="7">
    <mergeCell ref="R2:T2"/>
    <mergeCell ref="O2:Q2"/>
    <mergeCell ref="A1:U1"/>
    <mergeCell ref="C2:E2"/>
    <mergeCell ref="F2:H2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2015</dc:title>
  <dc:subject>CNIS/CNSI 2015, etapa 1 - Brasov</dc:subject>
  <dc:creator>Catalin Caba</dc:creator>
  <cp:keywords/>
  <dc:description/>
  <cp:lastModifiedBy>Claudia Mihai</cp:lastModifiedBy>
  <cp:lastPrinted>2015-04-06T18:54:08Z</cp:lastPrinted>
  <dcterms:created xsi:type="dcterms:W3CDTF">2012-03-31T20:55:31Z</dcterms:created>
  <dcterms:modified xsi:type="dcterms:W3CDTF">2015-05-03T19:43:24Z</dcterms:modified>
  <cp:category/>
  <cp:version/>
  <cp:contentType/>
  <cp:contentStatus/>
</cp:coreProperties>
</file>