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7920" windowHeight="7080" activeTab="2"/>
  </bookViews>
  <sheets>
    <sheet name="Rating" sheetId="1" r:id="rId1"/>
    <sheet name="Jucatori" sheetId="2" r:id="rId2"/>
    <sheet name="Clasament" sheetId="3" r:id="rId3"/>
    <sheet name="Pe echipe" sheetId="4" r:id="rId4"/>
  </sheets>
  <definedNames>
    <definedName name="_xlnm.Print_Area" localSheetId="2">'Clasament'!$A$1:$S$39</definedName>
    <definedName name="_xlnm.Print_Area" localSheetId="1">'Jucatori'!$A$1:$D$36</definedName>
    <definedName name="_xlnm.Print_Area" localSheetId="3">'Pe echipe'!$A$1:$O$30</definedName>
    <definedName name="_xlnm.Print_Area" localSheetId="0">'Rating'!$A$1:$H$38</definedName>
  </definedNames>
  <calcPr fullCalcOnLoad="1"/>
</workbook>
</file>

<file path=xl/sharedStrings.xml><?xml version="1.0" encoding="utf-8"?>
<sst xmlns="http://schemas.openxmlformats.org/spreadsheetml/2006/main" count="492" uniqueCount="123">
  <si>
    <t>LOC</t>
  </si>
  <si>
    <t>RATING</t>
  </si>
  <si>
    <t>NUME</t>
  </si>
  <si>
    <t>CLUB</t>
  </si>
  <si>
    <t>CLASIC</t>
  </si>
  <si>
    <t>COMPLETIV</t>
  </si>
  <si>
    <t>COMPUNERE</t>
  </si>
  <si>
    <t>Masa</t>
  </si>
  <si>
    <t>Cat</t>
  </si>
  <si>
    <t>Argus</t>
  </si>
  <si>
    <t>Impetus</t>
  </si>
  <si>
    <t>Duplicat clasic</t>
  </si>
  <si>
    <t>Puncte</t>
  </si>
  <si>
    <t>Pct clas</t>
  </si>
  <si>
    <t>Duplicat completiv</t>
  </si>
  <si>
    <t>Compunere</t>
  </si>
  <si>
    <t>Libere</t>
  </si>
  <si>
    <t>TOTAL</t>
  </si>
  <si>
    <t>Loc</t>
  </si>
  <si>
    <t>Victorii</t>
  </si>
  <si>
    <t>Punctav</t>
  </si>
  <si>
    <t>Jucator</t>
  </si>
  <si>
    <t>Club</t>
  </si>
  <si>
    <t>An nastere</t>
  </si>
  <si>
    <t>Universitatea</t>
  </si>
  <si>
    <t xml:space="preserve">pct dc </t>
  </si>
  <si>
    <t>pct comp</t>
  </si>
  <si>
    <t>pct lib</t>
  </si>
  <si>
    <t>Pct compl</t>
  </si>
  <si>
    <t>loc/pct cl</t>
  </si>
  <si>
    <t>MASA</t>
  </si>
  <si>
    <t xml:space="preserve">Jucator </t>
  </si>
  <si>
    <t xml:space="preserve">Club </t>
  </si>
  <si>
    <t>J</t>
  </si>
  <si>
    <t>P</t>
  </si>
  <si>
    <t>C</t>
  </si>
  <si>
    <t>West Moldavia</t>
  </si>
  <si>
    <t>Preventis</t>
  </si>
  <si>
    <t>Locomotiva</t>
  </si>
  <si>
    <t>Lazar</t>
  </si>
  <si>
    <t>CFR Constanta</t>
  </si>
  <si>
    <t>prezent</t>
  </si>
  <si>
    <t>ET-1</t>
  </si>
  <si>
    <t>ENEA Iustin</t>
  </si>
  <si>
    <t>TUDOR Bianca</t>
  </si>
  <si>
    <t>SANDU Steluta</t>
  </si>
  <si>
    <t>RADU Radu</t>
  </si>
  <si>
    <t>MIHALACHE Paula</t>
  </si>
  <si>
    <t>CABA Cristian Dimitrie</t>
  </si>
  <si>
    <t>BEJAN Elena</t>
  </si>
  <si>
    <t>ICHIM Antonia</t>
  </si>
  <si>
    <t>PANAIT Alexandra</t>
  </si>
  <si>
    <t>IVAN Alexandru</t>
  </si>
  <si>
    <t>ICHIM Iosif-Andrei</t>
  </si>
  <si>
    <t>MAXIM Ciprian</t>
  </si>
  <si>
    <t>HANCEANU Vladut</t>
  </si>
  <si>
    <t>MASCAN Emanuel Gabriel</t>
  </si>
  <si>
    <t>ISPIRI Ionescu Marian</t>
  </si>
  <si>
    <t>West</t>
  </si>
  <si>
    <t>NICOI Iulian</t>
  </si>
  <si>
    <t>CFR</t>
  </si>
  <si>
    <t>JUGARIU David Iulian</t>
  </si>
  <si>
    <t>SALAGEANU Sebastian</t>
  </si>
  <si>
    <t>BANTU Anisia</t>
  </si>
  <si>
    <t>DRAGAN Georgiana</t>
  </si>
  <si>
    <t>GRIGORUTA Alexandru</t>
  </si>
  <si>
    <t>HARABAGIU Laura</t>
  </si>
  <si>
    <t>HARATAU Cristian</t>
  </si>
  <si>
    <t>MASCAN Ana</t>
  </si>
  <si>
    <t>MASCAN Denisa</t>
  </si>
  <si>
    <t>SADICI Paul</t>
  </si>
  <si>
    <t>TIHAN Cristian</t>
  </si>
  <si>
    <t>TISESCU Iarina</t>
  </si>
  <si>
    <t>URSACHI Andrei</t>
  </si>
  <si>
    <t>AENOAEI Florin</t>
  </si>
  <si>
    <t>ARITON Ioana</t>
  </si>
  <si>
    <t>ISPIRI Marian</t>
  </si>
  <si>
    <t>DROBOTA Darius</t>
  </si>
  <si>
    <t>p</t>
  </si>
  <si>
    <t>AGAVRILOAIEI Andrei</t>
  </si>
  <si>
    <t>ARICI Alexandru</t>
  </si>
  <si>
    <t>CABA Cristian</t>
  </si>
  <si>
    <t>CERNAHUZ Nicolae</t>
  </si>
  <si>
    <t>COLOTIN Rares</t>
  </si>
  <si>
    <t>CORNESCHI Catalin</t>
  </si>
  <si>
    <t>HERGHELEGIU Andrei</t>
  </si>
  <si>
    <t>MIHALACHE Sebastian</t>
  </si>
  <si>
    <t>MOARTI Andrei Cezar</t>
  </si>
  <si>
    <t>NECHIFOR Alexandru</t>
  </si>
  <si>
    <t>PLETOSU Razvan</t>
  </si>
  <si>
    <t>ROSCANEANU Alex</t>
  </si>
  <si>
    <t>ROZMALIN Smaranda</t>
  </si>
  <si>
    <t>STAUCEANU Razvan</t>
  </si>
  <si>
    <t>STAUCEANU Sebastian</t>
  </si>
  <si>
    <t>ASAFTEI Andrei</t>
  </si>
  <si>
    <t>CRETU Anamaria</t>
  </si>
  <si>
    <t>DANILA Florin</t>
  </si>
  <si>
    <t>DANILA Iuliana</t>
  </si>
  <si>
    <t>DARABAN Marius</t>
  </si>
  <si>
    <t>GABAROI Bianca</t>
  </si>
  <si>
    <t>GACIU Miruna</t>
  </si>
  <si>
    <t>GHERVAN Andreea</t>
  </si>
  <si>
    <t>HANCIANU Claudia</t>
  </si>
  <si>
    <t>ICHIM Cosmin</t>
  </si>
  <si>
    <t>LUPU Ioana</t>
  </si>
  <si>
    <t>MAI Rebeca</t>
  </si>
  <si>
    <t>MARICA Marinela</t>
  </si>
  <si>
    <t>PAP Bianca</t>
  </si>
  <si>
    <t>SADICI Andreea</t>
  </si>
  <si>
    <t>SADICI Larisa</t>
  </si>
  <si>
    <t>STAUCEANU Daniela</t>
  </si>
  <si>
    <t>TUDOSA Iustinian</t>
  </si>
  <si>
    <t>URSACHE Anca</t>
  </si>
  <si>
    <t>ROSCANEANU Alexandru</t>
  </si>
  <si>
    <t xml:space="preserve">Universitatea </t>
  </si>
  <si>
    <t>CERNAHUZ NICOLAE</t>
  </si>
  <si>
    <t>CLASAMENT CNSI-T ETAPA 1 - BOTOSANI - 22-23.04.2016</t>
  </si>
  <si>
    <t>CNIS-T 2016 ET.1 BOTOSANI 22-23.04.2016</t>
  </si>
  <si>
    <t>Duplicat clasic (32*)</t>
  </si>
  <si>
    <t>MOARTI Andrei</t>
  </si>
  <si>
    <t>Duplicat completiv(31*)</t>
  </si>
  <si>
    <t>Compunere (31*)</t>
  </si>
  <si>
    <t>Libere (21*)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</si>
</sst>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6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8"/>
      <color indexed="23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4" fillId="0" borderId="0" xfId="0" applyFont="1" applyAlignment="1">
      <alignment horizontal="center"/>
    </xf>
    <xf numFmtId="0" fontId="23" fillId="22" borderId="0" xfId="0" applyFont="1" applyFill="1" applyAlignment="1">
      <alignment horizontal="left"/>
    </xf>
    <xf numFmtId="1" fontId="0" fillId="0" borderId="0" xfId="0" applyNumberFormat="1" applyAlignment="1">
      <alignment horizontal="center" wrapText="1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" fillId="0" borderId="0" xfId="55" applyFont="1">
      <alignment/>
      <protection/>
    </xf>
    <xf numFmtId="0" fontId="0" fillId="0" borderId="0" xfId="0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" fontId="17" fillId="0" borderId="0" xfId="0" applyNumberFormat="1" applyFont="1" applyAlignment="1">
      <alignment horizontal="center" wrapText="1"/>
    </xf>
    <xf numFmtId="1" fontId="23" fillId="0" borderId="0" xfId="0" applyNumberFormat="1" applyFont="1" applyAlignment="1">
      <alignment horizontal="center" wrapText="1"/>
    </xf>
    <xf numFmtId="0" fontId="0" fillId="22" borderId="0" xfId="0" applyFill="1" applyAlignment="1">
      <alignment/>
    </xf>
    <xf numFmtId="0" fontId="0" fillId="22" borderId="0" xfId="0" applyFill="1" applyAlignment="1">
      <alignment horizontal="center"/>
    </xf>
    <xf numFmtId="0" fontId="17" fillId="22" borderId="0" xfId="0" applyFont="1" applyFill="1" applyAlignment="1">
      <alignment/>
    </xf>
    <xf numFmtId="0" fontId="17" fillId="22" borderId="0" xfId="0" applyFont="1" applyFill="1" applyAlignment="1">
      <alignment horizontal="center"/>
    </xf>
    <xf numFmtId="0" fontId="0" fillId="22" borderId="0" xfId="0" applyFill="1" applyAlignment="1">
      <alignment horizontal="center"/>
    </xf>
    <xf numFmtId="0" fontId="0" fillId="22" borderId="0" xfId="0" applyFill="1" applyBorder="1" applyAlignment="1">
      <alignment horizontal="center"/>
    </xf>
    <xf numFmtId="0" fontId="0" fillId="22" borderId="0" xfId="0" applyFont="1" applyFill="1" applyAlignment="1">
      <alignment horizontal="center"/>
    </xf>
    <xf numFmtId="0" fontId="0" fillId="22" borderId="0" xfId="0" applyFill="1" applyAlignment="1">
      <alignment/>
    </xf>
    <xf numFmtId="0" fontId="0" fillId="22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/>
    </xf>
    <xf numFmtId="0" fontId="17" fillId="22" borderId="10" xfId="0" applyFont="1" applyFill="1" applyBorder="1" applyAlignment="1">
      <alignment/>
    </xf>
    <xf numFmtId="0" fontId="24" fillId="22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tingDAC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zoomScalePageLayoutView="0" workbookViewId="0" topLeftCell="A1">
      <selection activeCell="A2" sqref="A2:D38"/>
    </sheetView>
  </sheetViews>
  <sheetFormatPr defaultColWidth="9.140625" defaultRowHeight="15"/>
  <cols>
    <col min="1" max="1" width="9.140625" style="15" customWidth="1"/>
    <col min="2" max="2" width="9.140625" style="1" customWidth="1"/>
    <col min="3" max="3" width="27.28125" style="1" customWidth="1"/>
    <col min="4" max="4" width="18.8515625" style="2" customWidth="1"/>
    <col min="5" max="5" width="16.140625" style="2" customWidth="1"/>
    <col min="6" max="6" width="11.28125" style="1" customWidth="1"/>
    <col min="7" max="7" width="12.57421875" style="1" customWidth="1"/>
  </cols>
  <sheetData>
    <row r="1" spans="1:8" ht="15">
      <c r="A1" s="15" t="s">
        <v>30</v>
      </c>
      <c r="B1" s="1" t="s">
        <v>1</v>
      </c>
      <c r="C1" s="2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41</v>
      </c>
    </row>
    <row r="2" spans="1:9" ht="15">
      <c r="A2" s="15">
        <v>1</v>
      </c>
      <c r="B2" s="25">
        <f aca="true" t="shared" si="0" ref="B2:B9">(E2+F2+G2)/3</f>
        <v>178.66666666666666</v>
      </c>
      <c r="C2" s="18" t="s">
        <v>43</v>
      </c>
      <c r="D2" s="18" t="s">
        <v>9</v>
      </c>
      <c r="E2" s="19">
        <v>186</v>
      </c>
      <c r="F2" s="19">
        <v>188</v>
      </c>
      <c r="G2" s="19">
        <v>162</v>
      </c>
      <c r="H2" s="19" t="s">
        <v>78</v>
      </c>
      <c r="I2" s="19"/>
    </row>
    <row r="3" spans="1:9" ht="15">
      <c r="A3" s="15">
        <v>2</v>
      </c>
      <c r="B3" s="25">
        <f t="shared" si="0"/>
        <v>167.66666666666666</v>
      </c>
      <c r="C3" s="18" t="s">
        <v>46</v>
      </c>
      <c r="D3" s="18" t="s">
        <v>9</v>
      </c>
      <c r="E3" s="19">
        <v>170</v>
      </c>
      <c r="F3" s="19">
        <v>169</v>
      </c>
      <c r="G3" s="19">
        <v>164</v>
      </c>
      <c r="H3" s="29" t="s">
        <v>78</v>
      </c>
      <c r="I3" s="29"/>
    </row>
    <row r="4" spans="1:9" ht="15">
      <c r="A4" s="15">
        <v>3</v>
      </c>
      <c r="B4" s="25">
        <f t="shared" si="0"/>
        <v>160.33333333333334</v>
      </c>
      <c r="C4" s="18" t="s">
        <v>47</v>
      </c>
      <c r="D4" s="18" t="s">
        <v>24</v>
      </c>
      <c r="E4" s="19">
        <v>149</v>
      </c>
      <c r="F4" s="19">
        <v>170</v>
      </c>
      <c r="G4" s="19">
        <v>162</v>
      </c>
      <c r="H4" s="29" t="s">
        <v>78</v>
      </c>
      <c r="I4" s="29"/>
    </row>
    <row r="5" spans="1:9" ht="15">
      <c r="A5" s="15">
        <v>4</v>
      </c>
      <c r="B5" s="25">
        <f t="shared" si="0"/>
        <v>156.33333333333334</v>
      </c>
      <c r="C5" s="18" t="s">
        <v>49</v>
      </c>
      <c r="D5" s="18" t="s">
        <v>37</v>
      </c>
      <c r="E5" s="19">
        <v>151</v>
      </c>
      <c r="F5" s="19">
        <v>166</v>
      </c>
      <c r="G5" s="19">
        <v>152</v>
      </c>
      <c r="H5" s="19" t="s">
        <v>78</v>
      </c>
      <c r="I5" s="19"/>
    </row>
    <row r="6" spans="1:9" ht="15">
      <c r="A6" s="15">
        <v>5</v>
      </c>
      <c r="B6" s="25">
        <f t="shared" si="0"/>
        <v>151.66666666666666</v>
      </c>
      <c r="C6" s="18" t="s">
        <v>81</v>
      </c>
      <c r="D6" s="18" t="s">
        <v>24</v>
      </c>
      <c r="E6" s="19">
        <v>138</v>
      </c>
      <c r="F6" s="19">
        <v>152</v>
      </c>
      <c r="G6" s="19">
        <v>165</v>
      </c>
      <c r="H6" s="19" t="s">
        <v>78</v>
      </c>
      <c r="I6" s="19"/>
    </row>
    <row r="7" spans="1:9" ht="15">
      <c r="A7" s="15">
        <v>6</v>
      </c>
      <c r="B7" s="25">
        <f t="shared" si="0"/>
        <v>144.66666666666666</v>
      </c>
      <c r="C7" s="18" t="s">
        <v>53</v>
      </c>
      <c r="D7" s="18" t="s">
        <v>24</v>
      </c>
      <c r="E7" s="19">
        <v>137</v>
      </c>
      <c r="F7" s="19">
        <v>139</v>
      </c>
      <c r="G7" s="19">
        <v>158</v>
      </c>
      <c r="H7" s="29" t="s">
        <v>78</v>
      </c>
      <c r="I7" s="19"/>
    </row>
    <row r="8" spans="1:9" ht="15">
      <c r="A8" s="15">
        <v>7</v>
      </c>
      <c r="B8" s="25">
        <f t="shared" si="0"/>
        <v>144.66666666666666</v>
      </c>
      <c r="C8" s="18" t="s">
        <v>52</v>
      </c>
      <c r="D8" s="18" t="s">
        <v>38</v>
      </c>
      <c r="E8" s="19">
        <v>142</v>
      </c>
      <c r="F8" s="19">
        <v>139</v>
      </c>
      <c r="G8" s="19">
        <v>153</v>
      </c>
      <c r="H8" s="29" t="s">
        <v>78</v>
      </c>
      <c r="I8" s="29"/>
    </row>
    <row r="9" spans="1:9" ht="15">
      <c r="A9" s="15">
        <v>8</v>
      </c>
      <c r="B9" s="25">
        <f t="shared" si="0"/>
        <v>144</v>
      </c>
      <c r="C9" s="18" t="s">
        <v>64</v>
      </c>
      <c r="D9" s="18" t="s">
        <v>24</v>
      </c>
      <c r="E9" s="19">
        <v>122</v>
      </c>
      <c r="F9" s="19">
        <v>137</v>
      </c>
      <c r="G9" s="19">
        <v>173</v>
      </c>
      <c r="H9" s="19" t="s">
        <v>78</v>
      </c>
      <c r="I9" s="29"/>
    </row>
    <row r="10" spans="1:9" ht="15">
      <c r="A10" s="15">
        <v>9</v>
      </c>
      <c r="B10" s="25"/>
      <c r="C10" s="18" t="s">
        <v>92</v>
      </c>
      <c r="D10" s="28" t="s">
        <v>9</v>
      </c>
      <c r="E10" s="29">
        <v>150</v>
      </c>
      <c r="F10" s="29">
        <v>150</v>
      </c>
      <c r="G10" s="29">
        <v>150</v>
      </c>
      <c r="H10" s="19" t="s">
        <v>78</v>
      </c>
      <c r="I10" s="19"/>
    </row>
    <row r="11" spans="1:9" ht="15">
      <c r="A11" s="15">
        <v>10</v>
      </c>
      <c r="B11" s="25"/>
      <c r="C11" s="18" t="s">
        <v>85</v>
      </c>
      <c r="D11" s="28" t="s">
        <v>9</v>
      </c>
      <c r="E11" s="29">
        <v>150</v>
      </c>
      <c r="F11" s="29">
        <v>150</v>
      </c>
      <c r="G11" s="29">
        <v>150</v>
      </c>
      <c r="H11" s="29" t="s">
        <v>78</v>
      </c>
      <c r="I11" s="19"/>
    </row>
    <row r="12" spans="1:9" ht="15">
      <c r="A12" s="15">
        <v>11</v>
      </c>
      <c r="B12" s="25"/>
      <c r="C12" s="18" t="s">
        <v>87</v>
      </c>
      <c r="D12" s="28" t="s">
        <v>38</v>
      </c>
      <c r="E12" s="29">
        <v>150</v>
      </c>
      <c r="F12" s="29">
        <v>150</v>
      </c>
      <c r="G12" s="29">
        <v>150</v>
      </c>
      <c r="H12" s="19" t="s">
        <v>78</v>
      </c>
      <c r="I12" s="19"/>
    </row>
    <row r="13" spans="1:9" ht="15">
      <c r="A13" s="15">
        <v>12</v>
      </c>
      <c r="B13" s="25"/>
      <c r="C13" s="18" t="s">
        <v>84</v>
      </c>
      <c r="D13" s="4" t="s">
        <v>9</v>
      </c>
      <c r="E13" s="29">
        <v>150</v>
      </c>
      <c r="F13" s="29">
        <v>150</v>
      </c>
      <c r="G13" s="29">
        <v>150</v>
      </c>
      <c r="H13" s="29" t="s">
        <v>78</v>
      </c>
      <c r="I13" s="19"/>
    </row>
    <row r="14" spans="1:9" ht="15">
      <c r="A14" s="15">
        <v>13</v>
      </c>
      <c r="B14" s="25">
        <f>(E14+F14+G14)/3</f>
        <v>139.66666666666666</v>
      </c>
      <c r="C14" s="18" t="s">
        <v>55</v>
      </c>
      <c r="D14" s="18" t="s">
        <v>24</v>
      </c>
      <c r="E14" s="19">
        <v>125</v>
      </c>
      <c r="F14" s="19">
        <v>147</v>
      </c>
      <c r="G14" s="19">
        <v>147</v>
      </c>
      <c r="H14" s="19" t="s">
        <v>78</v>
      </c>
      <c r="I14" s="19"/>
    </row>
    <row r="15" spans="1:9" ht="15">
      <c r="A15" s="15">
        <v>14</v>
      </c>
      <c r="B15" s="25">
        <f>(E15+F15+G15)/3</f>
        <v>139</v>
      </c>
      <c r="C15" s="18" t="s">
        <v>77</v>
      </c>
      <c r="D15" s="18" t="s">
        <v>9</v>
      </c>
      <c r="E15" s="19">
        <v>143</v>
      </c>
      <c r="F15" s="19">
        <v>134</v>
      </c>
      <c r="G15" s="19">
        <v>140</v>
      </c>
      <c r="H15" s="29" t="s">
        <v>78</v>
      </c>
      <c r="I15" s="29"/>
    </row>
    <row r="16" spans="1:9" ht="15">
      <c r="A16" s="15">
        <v>15</v>
      </c>
      <c r="B16" s="25">
        <f>(E16+F16+G16)/3</f>
        <v>129.66666666666666</v>
      </c>
      <c r="C16" s="18" t="s">
        <v>88</v>
      </c>
      <c r="D16" s="18" t="s">
        <v>9</v>
      </c>
      <c r="E16" s="19">
        <v>126</v>
      </c>
      <c r="F16" s="19">
        <v>134</v>
      </c>
      <c r="G16" s="19">
        <v>129</v>
      </c>
      <c r="H16" s="29" t="s">
        <v>78</v>
      </c>
      <c r="I16" s="19"/>
    </row>
    <row r="17" spans="1:9" ht="15">
      <c r="A17" s="15">
        <v>16</v>
      </c>
      <c r="B17" s="25">
        <f>(E17+F17+G17)/3</f>
        <v>128.33333333333334</v>
      </c>
      <c r="C17" s="18" t="s">
        <v>70</v>
      </c>
      <c r="D17" s="18" t="s">
        <v>24</v>
      </c>
      <c r="E17" s="19">
        <v>126</v>
      </c>
      <c r="F17" s="19">
        <v>119</v>
      </c>
      <c r="G17" s="19">
        <v>140</v>
      </c>
      <c r="H17" s="19" t="s">
        <v>78</v>
      </c>
      <c r="I17" s="19"/>
    </row>
    <row r="18" spans="1:9" ht="15">
      <c r="A18" s="15">
        <v>17</v>
      </c>
      <c r="B18" s="25"/>
      <c r="C18" s="18" t="s">
        <v>83</v>
      </c>
      <c r="D18" s="28" t="s">
        <v>9</v>
      </c>
      <c r="E18" s="29">
        <v>150</v>
      </c>
      <c r="F18" s="29">
        <v>150</v>
      </c>
      <c r="G18" s="29">
        <v>150</v>
      </c>
      <c r="H18" s="19" t="s">
        <v>78</v>
      </c>
      <c r="I18" s="19"/>
    </row>
    <row r="19" spans="1:9" ht="15">
      <c r="A19" s="15">
        <v>18</v>
      </c>
      <c r="B19" s="25"/>
      <c r="C19" s="18" t="s">
        <v>80</v>
      </c>
      <c r="D19" s="28" t="s">
        <v>37</v>
      </c>
      <c r="E19" s="29">
        <v>150</v>
      </c>
      <c r="F19" s="29">
        <v>150</v>
      </c>
      <c r="G19" s="29">
        <v>150</v>
      </c>
      <c r="H19" s="19" t="s">
        <v>78</v>
      </c>
      <c r="I19" s="19"/>
    </row>
    <row r="20" spans="1:9" ht="15">
      <c r="A20" s="15">
        <v>19</v>
      </c>
      <c r="B20" s="25"/>
      <c r="C20" s="18" t="s">
        <v>79</v>
      </c>
      <c r="D20" s="28" t="s">
        <v>37</v>
      </c>
      <c r="E20" s="29">
        <v>150</v>
      </c>
      <c r="F20" s="29">
        <v>150</v>
      </c>
      <c r="G20" s="29">
        <v>150</v>
      </c>
      <c r="H20" s="29" t="s">
        <v>78</v>
      </c>
      <c r="I20" s="19"/>
    </row>
    <row r="21" spans="1:9" ht="15">
      <c r="A21" s="15">
        <v>20</v>
      </c>
      <c r="B21" s="25">
        <f aca="true" t="shared" si="1" ref="B21:B38">(E21+F21+G21)/3</f>
        <v>104.66666666666667</v>
      </c>
      <c r="C21" s="18" t="s">
        <v>57</v>
      </c>
      <c r="D21" s="18" t="s">
        <v>60</v>
      </c>
      <c r="E21" s="19">
        <v>118</v>
      </c>
      <c r="F21" s="19">
        <v>106</v>
      </c>
      <c r="G21" s="19">
        <v>90</v>
      </c>
      <c r="H21" s="29" t="s">
        <v>78</v>
      </c>
      <c r="I21" s="19"/>
    </row>
    <row r="22" spans="1:9" ht="15">
      <c r="A22" s="15">
        <v>21</v>
      </c>
      <c r="B22" s="25">
        <f t="shared" si="1"/>
        <v>128</v>
      </c>
      <c r="C22" s="18" t="s">
        <v>91</v>
      </c>
      <c r="D22" s="18" t="s">
        <v>24</v>
      </c>
      <c r="E22" s="19">
        <v>132</v>
      </c>
      <c r="F22" s="19">
        <v>114</v>
      </c>
      <c r="G22" s="19">
        <v>138</v>
      </c>
      <c r="H22" s="19" t="s">
        <v>78</v>
      </c>
      <c r="I22" s="19"/>
    </row>
    <row r="23" spans="1:9" ht="15">
      <c r="A23" s="15">
        <v>22</v>
      </c>
      <c r="B23" s="25">
        <f t="shared" si="1"/>
        <v>124.33333333333333</v>
      </c>
      <c r="C23" s="18" t="s">
        <v>54</v>
      </c>
      <c r="D23" s="18" t="s">
        <v>24</v>
      </c>
      <c r="E23" s="19">
        <v>126</v>
      </c>
      <c r="F23" s="19">
        <v>130</v>
      </c>
      <c r="G23" s="19">
        <v>117</v>
      </c>
      <c r="H23" s="29" t="s">
        <v>78</v>
      </c>
      <c r="I23" s="19"/>
    </row>
    <row r="24" spans="1:9" ht="15">
      <c r="A24" s="15">
        <v>23</v>
      </c>
      <c r="B24" s="25">
        <f t="shared" si="1"/>
        <v>123.33333333333333</v>
      </c>
      <c r="C24" s="18" t="s">
        <v>67</v>
      </c>
      <c r="D24" s="18" t="s">
        <v>9</v>
      </c>
      <c r="E24" s="19">
        <v>112</v>
      </c>
      <c r="F24" s="19">
        <v>109</v>
      </c>
      <c r="G24" s="19">
        <v>149</v>
      </c>
      <c r="H24" s="29" t="s">
        <v>78</v>
      </c>
      <c r="I24" s="19"/>
    </row>
    <row r="25" spans="1:9" ht="15">
      <c r="A25" s="15">
        <v>24</v>
      </c>
      <c r="B25" s="25">
        <f t="shared" si="1"/>
        <v>121.33333333333333</v>
      </c>
      <c r="C25" s="18" t="s">
        <v>90</v>
      </c>
      <c r="D25" s="18" t="s">
        <v>24</v>
      </c>
      <c r="E25" s="19">
        <v>118</v>
      </c>
      <c r="F25" s="19">
        <v>117</v>
      </c>
      <c r="G25" s="19">
        <v>129</v>
      </c>
      <c r="H25" s="19" t="s">
        <v>78</v>
      </c>
      <c r="I25" s="19"/>
    </row>
    <row r="26" spans="1:9" ht="15">
      <c r="A26" s="15">
        <v>25</v>
      </c>
      <c r="B26" s="25">
        <f t="shared" si="1"/>
        <v>107.66666666666667</v>
      </c>
      <c r="C26" s="18" t="s">
        <v>93</v>
      </c>
      <c r="D26" s="18" t="s">
        <v>9</v>
      </c>
      <c r="E26" s="19">
        <v>93</v>
      </c>
      <c r="F26" s="19">
        <v>113</v>
      </c>
      <c r="G26" s="19">
        <v>117</v>
      </c>
      <c r="H26" s="29" t="s">
        <v>78</v>
      </c>
      <c r="I26" s="29"/>
    </row>
    <row r="27" spans="1:9" ht="15">
      <c r="A27" s="15">
        <v>26</v>
      </c>
      <c r="B27" s="25">
        <f t="shared" si="1"/>
        <v>94</v>
      </c>
      <c r="C27" s="18" t="s">
        <v>69</v>
      </c>
      <c r="D27" s="18" t="s">
        <v>24</v>
      </c>
      <c r="E27" s="19">
        <v>87</v>
      </c>
      <c r="F27" s="19">
        <v>88</v>
      </c>
      <c r="G27" s="19">
        <v>107</v>
      </c>
      <c r="H27" s="29" t="s">
        <v>78</v>
      </c>
      <c r="I27" s="19"/>
    </row>
    <row r="28" spans="1:9" ht="15">
      <c r="A28" s="15">
        <v>27</v>
      </c>
      <c r="B28" s="25">
        <f t="shared" si="1"/>
        <v>110</v>
      </c>
      <c r="C28" s="18" t="s">
        <v>71</v>
      </c>
      <c r="D28" s="18" t="s">
        <v>9</v>
      </c>
      <c r="E28" s="19">
        <v>114</v>
      </c>
      <c r="F28" s="19">
        <v>100</v>
      </c>
      <c r="G28" s="19">
        <v>116</v>
      </c>
      <c r="H28" s="19" t="s">
        <v>78</v>
      </c>
      <c r="I28" s="19"/>
    </row>
    <row r="29" spans="1:9" ht="15">
      <c r="A29" s="15">
        <v>28</v>
      </c>
      <c r="B29" s="25">
        <f t="shared" si="1"/>
        <v>111.33333333333333</v>
      </c>
      <c r="C29" s="18" t="s">
        <v>59</v>
      </c>
      <c r="D29" s="18" t="s">
        <v>58</v>
      </c>
      <c r="E29" s="19">
        <v>93</v>
      </c>
      <c r="F29" s="19">
        <v>125</v>
      </c>
      <c r="G29" s="19">
        <v>116</v>
      </c>
      <c r="H29" s="29" t="s">
        <v>78</v>
      </c>
      <c r="I29" s="19"/>
    </row>
    <row r="30" spans="1:9" ht="15">
      <c r="A30" s="15">
        <v>29</v>
      </c>
      <c r="B30" s="25">
        <f t="shared" si="1"/>
        <v>118.33333333333333</v>
      </c>
      <c r="C30" s="18" t="s">
        <v>89</v>
      </c>
      <c r="D30" s="18" t="s">
        <v>9</v>
      </c>
      <c r="E30" s="19">
        <v>107</v>
      </c>
      <c r="F30" s="19">
        <v>124</v>
      </c>
      <c r="G30" s="19">
        <v>124</v>
      </c>
      <c r="H30" s="19" t="s">
        <v>78</v>
      </c>
      <c r="I30" s="19"/>
    </row>
    <row r="31" spans="1:9" ht="15">
      <c r="A31" s="15">
        <v>30</v>
      </c>
      <c r="B31" s="25">
        <f t="shared" si="1"/>
        <v>117.66666666666667</v>
      </c>
      <c r="C31" s="18" t="s">
        <v>56</v>
      </c>
      <c r="D31" s="18" t="s">
        <v>24</v>
      </c>
      <c r="E31" s="19">
        <v>115</v>
      </c>
      <c r="F31" s="19">
        <v>124</v>
      </c>
      <c r="G31" s="19">
        <v>114</v>
      </c>
      <c r="H31" s="29" t="s">
        <v>78</v>
      </c>
      <c r="I31" s="19"/>
    </row>
    <row r="32" spans="1:9" ht="15">
      <c r="A32" s="15">
        <v>31</v>
      </c>
      <c r="B32" s="25">
        <f t="shared" si="1"/>
        <v>116.33333333333333</v>
      </c>
      <c r="C32" s="18" t="s">
        <v>82</v>
      </c>
      <c r="D32" s="18" t="s">
        <v>37</v>
      </c>
      <c r="E32" s="19">
        <v>110</v>
      </c>
      <c r="F32" s="19">
        <v>109</v>
      </c>
      <c r="G32" s="19">
        <v>130</v>
      </c>
      <c r="H32" s="29" t="s">
        <v>78</v>
      </c>
      <c r="I32" s="19"/>
    </row>
    <row r="33" spans="1:9" ht="15">
      <c r="A33" s="15">
        <v>32</v>
      </c>
      <c r="B33" s="25">
        <f t="shared" si="1"/>
        <v>111</v>
      </c>
      <c r="C33" s="18" t="s">
        <v>61</v>
      </c>
      <c r="D33" s="18" t="s">
        <v>24</v>
      </c>
      <c r="E33" s="19">
        <v>105</v>
      </c>
      <c r="F33" s="19">
        <v>115</v>
      </c>
      <c r="G33" s="19">
        <v>113</v>
      </c>
      <c r="H33" s="29" t="s">
        <v>78</v>
      </c>
      <c r="I33" s="19"/>
    </row>
    <row r="34" spans="1:9" ht="15">
      <c r="A34" s="15">
        <v>33</v>
      </c>
      <c r="B34" s="25">
        <f t="shared" si="1"/>
        <v>111.33333333333333</v>
      </c>
      <c r="C34" s="18" t="s">
        <v>74</v>
      </c>
      <c r="D34" s="18" t="s">
        <v>39</v>
      </c>
      <c r="E34" s="19">
        <v>99</v>
      </c>
      <c r="F34" s="19">
        <v>110</v>
      </c>
      <c r="G34" s="19">
        <v>125</v>
      </c>
      <c r="H34" s="19" t="s">
        <v>78</v>
      </c>
      <c r="I34" s="19"/>
    </row>
    <row r="35" spans="1:9" ht="15">
      <c r="A35" s="15">
        <v>34</v>
      </c>
      <c r="B35" s="25">
        <f t="shared" si="1"/>
        <v>108</v>
      </c>
      <c r="C35" s="18" t="s">
        <v>68</v>
      </c>
      <c r="D35" s="18" t="s">
        <v>24</v>
      </c>
      <c r="E35" s="19">
        <v>102</v>
      </c>
      <c r="F35" s="19">
        <v>91</v>
      </c>
      <c r="G35" s="19">
        <v>131</v>
      </c>
      <c r="H35" s="19" t="s">
        <v>78</v>
      </c>
      <c r="I35" s="29"/>
    </row>
    <row r="36" spans="1:9" ht="15">
      <c r="A36" s="15">
        <v>35</v>
      </c>
      <c r="B36" s="25">
        <f t="shared" si="1"/>
        <v>94.33333333333333</v>
      </c>
      <c r="C36" s="18" t="s">
        <v>62</v>
      </c>
      <c r="D36" s="18" t="s">
        <v>24</v>
      </c>
      <c r="E36" s="19">
        <v>88</v>
      </c>
      <c r="F36" s="19">
        <v>93</v>
      </c>
      <c r="G36" s="19">
        <v>102</v>
      </c>
      <c r="H36" s="19" t="s">
        <v>78</v>
      </c>
      <c r="I36" s="19"/>
    </row>
    <row r="37" spans="1:9" ht="15">
      <c r="A37" s="15">
        <v>36</v>
      </c>
      <c r="B37" s="25">
        <f t="shared" si="1"/>
        <v>116</v>
      </c>
      <c r="C37" s="18" t="s">
        <v>73</v>
      </c>
      <c r="D37" s="18" t="s">
        <v>58</v>
      </c>
      <c r="E37" s="19">
        <v>105</v>
      </c>
      <c r="F37" s="19">
        <v>106</v>
      </c>
      <c r="G37" s="19">
        <v>137</v>
      </c>
      <c r="H37" s="19" t="s">
        <v>78</v>
      </c>
      <c r="I37" s="19"/>
    </row>
    <row r="38" spans="1:9" ht="15">
      <c r="A38" s="15">
        <v>37</v>
      </c>
      <c r="B38" s="25">
        <f t="shared" si="1"/>
        <v>104.33333333333333</v>
      </c>
      <c r="C38" s="18" t="s">
        <v>86</v>
      </c>
      <c r="D38" s="18" t="s">
        <v>24</v>
      </c>
      <c r="E38" s="19">
        <v>97</v>
      </c>
      <c r="F38" s="19">
        <v>100</v>
      </c>
      <c r="G38" s="19">
        <v>116</v>
      </c>
      <c r="H38" s="19" t="s">
        <v>78</v>
      </c>
      <c r="I38" s="1"/>
    </row>
    <row r="39" spans="2:11" ht="15">
      <c r="B39" s="13"/>
      <c r="C39" s="18"/>
      <c r="D39" s="18"/>
      <c r="E39" s="19"/>
      <c r="F39" s="19"/>
      <c r="G39" s="19"/>
      <c r="H39" s="19"/>
      <c r="I39" s="19"/>
      <c r="J39" s="19"/>
      <c r="K39" s="1"/>
    </row>
    <row r="40" spans="2:11" ht="15">
      <c r="B40" s="13"/>
      <c r="C40" s="18"/>
      <c r="D40" s="18"/>
      <c r="E40" s="19"/>
      <c r="F40" s="19"/>
      <c r="G40" s="19"/>
      <c r="H40" s="19"/>
      <c r="I40" s="19"/>
      <c r="J40" s="19"/>
      <c r="K40" s="1"/>
    </row>
    <row r="41" spans="2:11" ht="15">
      <c r="B41" s="13"/>
      <c r="C41" s="18" t="s">
        <v>75</v>
      </c>
      <c r="D41" s="18" t="s">
        <v>37</v>
      </c>
      <c r="E41" s="19">
        <v>165</v>
      </c>
      <c r="F41" s="19"/>
      <c r="G41" s="19">
        <v>140</v>
      </c>
      <c r="H41" s="19"/>
      <c r="I41" s="19">
        <v>143</v>
      </c>
      <c r="J41" s="19"/>
      <c r="K41" s="19"/>
    </row>
    <row r="42" spans="2:11" ht="15">
      <c r="B42" s="12"/>
      <c r="C42" s="18" t="s">
        <v>94</v>
      </c>
      <c r="D42" s="18" t="s">
        <v>24</v>
      </c>
      <c r="E42" s="19">
        <v>160</v>
      </c>
      <c r="F42" s="19"/>
      <c r="G42" s="19">
        <v>150</v>
      </c>
      <c r="H42" s="19"/>
      <c r="I42" s="19">
        <v>184</v>
      </c>
      <c r="J42" s="19"/>
      <c r="K42" s="19"/>
    </row>
    <row r="43" spans="2:11" ht="15">
      <c r="B43" s="12"/>
      <c r="C43" s="18" t="s">
        <v>63</v>
      </c>
      <c r="D43" s="18" t="s">
        <v>37</v>
      </c>
      <c r="E43" s="19">
        <v>153</v>
      </c>
      <c r="F43" s="19"/>
      <c r="G43" s="19">
        <v>134</v>
      </c>
      <c r="H43" s="19"/>
      <c r="I43" s="19">
        <v>158</v>
      </c>
      <c r="J43" s="19"/>
      <c r="K43" s="19"/>
    </row>
    <row r="44" spans="2:11" ht="15">
      <c r="B44" s="13"/>
      <c r="C44" s="18" t="s">
        <v>95</v>
      </c>
      <c r="D44" s="18" t="s">
        <v>9</v>
      </c>
      <c r="E44" s="19">
        <v>103</v>
      </c>
      <c r="F44" s="19"/>
      <c r="G44" s="19">
        <v>111</v>
      </c>
      <c r="H44" s="19"/>
      <c r="I44" s="19">
        <v>129</v>
      </c>
      <c r="J44" s="19"/>
      <c r="K44" s="19"/>
    </row>
    <row r="45" spans="2:11" ht="15">
      <c r="B45" s="13"/>
      <c r="C45" s="18" t="s">
        <v>96</v>
      </c>
      <c r="D45" s="18" t="s">
        <v>38</v>
      </c>
      <c r="E45" s="19">
        <v>150</v>
      </c>
      <c r="F45" s="19"/>
      <c r="G45" s="19">
        <v>146</v>
      </c>
      <c r="H45" s="19"/>
      <c r="I45" s="19">
        <v>130</v>
      </c>
      <c r="J45" s="19"/>
      <c r="K45" s="19"/>
    </row>
    <row r="46" spans="2:11" ht="15">
      <c r="B46" s="13"/>
      <c r="C46" s="18" t="s">
        <v>97</v>
      </c>
      <c r="D46" s="18" t="s">
        <v>39</v>
      </c>
      <c r="E46" s="19">
        <v>80</v>
      </c>
      <c r="F46" s="19"/>
      <c r="G46" s="19">
        <v>83</v>
      </c>
      <c r="H46" s="19"/>
      <c r="I46" s="19">
        <v>90</v>
      </c>
      <c r="J46" s="19"/>
      <c r="K46" s="19"/>
    </row>
    <row r="47" spans="2:11" ht="15">
      <c r="B47" s="13"/>
      <c r="C47" s="18" t="s">
        <v>98</v>
      </c>
      <c r="D47" s="18" t="s">
        <v>9</v>
      </c>
      <c r="E47" s="19">
        <v>114</v>
      </c>
      <c r="F47" s="19"/>
      <c r="G47" s="19">
        <v>114</v>
      </c>
      <c r="H47" s="19"/>
      <c r="I47" s="19">
        <v>134</v>
      </c>
      <c r="J47" s="19"/>
      <c r="K47" s="19"/>
    </row>
    <row r="48" spans="2:11" ht="15">
      <c r="B48" s="13"/>
      <c r="C48" s="18" t="s">
        <v>99</v>
      </c>
      <c r="D48" s="18" t="s">
        <v>9</v>
      </c>
      <c r="E48" s="19">
        <v>133</v>
      </c>
      <c r="F48" s="19"/>
      <c r="G48" s="19">
        <v>150</v>
      </c>
      <c r="H48" s="19"/>
      <c r="I48" s="19">
        <v>129</v>
      </c>
      <c r="J48" s="19"/>
      <c r="K48" s="19"/>
    </row>
    <row r="49" spans="2:11" ht="15">
      <c r="B49" s="12"/>
      <c r="C49" s="18" t="s">
        <v>100</v>
      </c>
      <c r="D49" s="18" t="s">
        <v>9</v>
      </c>
      <c r="E49" s="19">
        <v>0</v>
      </c>
      <c r="F49" s="19"/>
      <c r="G49" s="19">
        <v>118</v>
      </c>
      <c r="H49" s="19"/>
      <c r="I49" s="19">
        <v>0</v>
      </c>
      <c r="J49" s="19"/>
      <c r="K49" s="19"/>
    </row>
    <row r="50" spans="3:11" ht="15">
      <c r="C50" s="18" t="s">
        <v>101</v>
      </c>
      <c r="D50" s="18" t="s">
        <v>9</v>
      </c>
      <c r="E50" s="19">
        <v>142</v>
      </c>
      <c r="F50" s="19"/>
      <c r="G50" s="19">
        <v>0</v>
      </c>
      <c r="H50" s="19"/>
      <c r="I50" s="19">
        <v>147</v>
      </c>
      <c r="J50" s="19"/>
      <c r="K50" s="19"/>
    </row>
    <row r="51" spans="3:11" ht="15">
      <c r="C51" s="18" t="s">
        <v>65</v>
      </c>
      <c r="D51" s="18" t="s">
        <v>24</v>
      </c>
      <c r="E51" s="19">
        <v>90</v>
      </c>
      <c r="F51" s="19"/>
      <c r="G51" s="19">
        <v>100</v>
      </c>
      <c r="H51" s="19"/>
      <c r="I51" s="19">
        <v>110</v>
      </c>
      <c r="J51" s="19"/>
      <c r="K51" s="19"/>
    </row>
    <row r="52" spans="3:11" ht="15">
      <c r="C52" s="18" t="s">
        <v>102</v>
      </c>
      <c r="D52" s="18" t="s">
        <v>9</v>
      </c>
      <c r="E52" s="19">
        <v>143</v>
      </c>
      <c r="F52" s="19"/>
      <c r="G52" s="19">
        <v>143</v>
      </c>
      <c r="H52" s="19"/>
      <c r="I52" s="19">
        <v>144</v>
      </c>
      <c r="J52" s="19"/>
      <c r="K52" s="19"/>
    </row>
    <row r="53" spans="3:11" ht="15">
      <c r="C53" s="18" t="s">
        <v>66</v>
      </c>
      <c r="D53" s="18" t="s">
        <v>9</v>
      </c>
      <c r="E53" s="19">
        <v>141</v>
      </c>
      <c r="F53" s="19"/>
      <c r="G53" s="19">
        <v>146</v>
      </c>
      <c r="H53" s="19"/>
      <c r="I53" s="19">
        <v>164</v>
      </c>
      <c r="J53" s="19"/>
      <c r="K53" s="19"/>
    </row>
    <row r="54" spans="3:11" ht="15">
      <c r="C54" s="18" t="s">
        <v>50</v>
      </c>
      <c r="D54" s="18" t="s">
        <v>9</v>
      </c>
      <c r="E54" s="19">
        <v>137</v>
      </c>
      <c r="F54" s="19"/>
      <c r="G54" s="19">
        <v>156</v>
      </c>
      <c r="H54" s="19"/>
      <c r="I54" s="19">
        <v>155</v>
      </c>
      <c r="J54" s="19"/>
      <c r="K54" s="19"/>
    </row>
    <row r="55" spans="3:11" ht="15">
      <c r="C55" s="18" t="s">
        <v>103</v>
      </c>
      <c r="D55" s="18" t="s">
        <v>24</v>
      </c>
      <c r="E55" s="19">
        <v>147</v>
      </c>
      <c r="F55" s="19"/>
      <c r="G55" s="19">
        <v>153</v>
      </c>
      <c r="H55" s="19"/>
      <c r="I55" s="19">
        <v>147</v>
      </c>
      <c r="J55" s="19"/>
      <c r="K55" s="19"/>
    </row>
    <row r="56" spans="3:11" ht="15">
      <c r="C56" s="18" t="s">
        <v>104</v>
      </c>
      <c r="D56" s="18" t="s">
        <v>9</v>
      </c>
      <c r="E56" s="19">
        <v>109</v>
      </c>
      <c r="F56" s="19"/>
      <c r="G56" s="19">
        <v>0</v>
      </c>
      <c r="H56" s="19"/>
      <c r="I56" s="19">
        <v>138</v>
      </c>
      <c r="J56" s="19"/>
      <c r="K56" s="19"/>
    </row>
    <row r="57" spans="3:11" ht="15">
      <c r="C57" s="18" t="s">
        <v>105</v>
      </c>
      <c r="D57" s="18" t="s">
        <v>9</v>
      </c>
      <c r="E57" s="19">
        <v>153</v>
      </c>
      <c r="F57" s="19"/>
      <c r="G57" s="19">
        <v>152</v>
      </c>
      <c r="H57" s="19"/>
      <c r="I57" s="19">
        <v>108</v>
      </c>
      <c r="J57" s="19"/>
      <c r="K57" s="19"/>
    </row>
    <row r="58" spans="3:11" ht="15">
      <c r="C58" s="18" t="s">
        <v>106</v>
      </c>
      <c r="D58" s="18" t="s">
        <v>24</v>
      </c>
      <c r="E58" s="19">
        <v>120</v>
      </c>
      <c r="F58" s="19"/>
      <c r="G58" s="19">
        <v>156</v>
      </c>
      <c r="H58" s="19"/>
      <c r="I58" s="19">
        <v>110</v>
      </c>
      <c r="J58" s="19"/>
      <c r="K58" s="19"/>
    </row>
    <row r="59" spans="3:11" ht="15">
      <c r="C59" s="18" t="s">
        <v>51</v>
      </c>
      <c r="D59" s="18" t="s">
        <v>10</v>
      </c>
      <c r="E59" s="19">
        <v>150</v>
      </c>
      <c r="F59" s="19"/>
      <c r="G59" s="19">
        <v>146</v>
      </c>
      <c r="H59" s="19"/>
      <c r="I59" s="19">
        <v>139</v>
      </c>
      <c r="J59" s="19"/>
      <c r="K59" s="19"/>
    </row>
    <row r="60" spans="3:11" ht="15">
      <c r="C60" s="18" t="s">
        <v>107</v>
      </c>
      <c r="D60" s="18" t="s">
        <v>9</v>
      </c>
      <c r="E60" s="19">
        <v>95</v>
      </c>
      <c r="F60" s="19"/>
      <c r="G60" s="19">
        <v>96</v>
      </c>
      <c r="H60" s="19"/>
      <c r="I60" s="19">
        <v>116</v>
      </c>
      <c r="J60" s="19"/>
      <c r="K60" s="19"/>
    </row>
    <row r="61" spans="3:11" ht="15">
      <c r="C61" s="18" t="s">
        <v>108</v>
      </c>
      <c r="D61" s="18" t="s">
        <v>39</v>
      </c>
      <c r="E61" s="19">
        <v>87</v>
      </c>
      <c r="F61" s="19"/>
      <c r="G61" s="19">
        <v>90</v>
      </c>
      <c r="H61" s="19"/>
      <c r="I61" s="19">
        <v>107</v>
      </c>
      <c r="J61" s="19"/>
      <c r="K61" s="19"/>
    </row>
    <row r="62" spans="3:11" ht="15">
      <c r="C62" s="18" t="s">
        <v>109</v>
      </c>
      <c r="D62" s="18" t="s">
        <v>58</v>
      </c>
      <c r="E62" s="19">
        <v>83</v>
      </c>
      <c r="F62" s="19"/>
      <c r="G62" s="19">
        <v>80</v>
      </c>
      <c r="H62" s="19"/>
      <c r="I62" s="19">
        <v>97</v>
      </c>
      <c r="J62" s="19"/>
      <c r="K62" s="19"/>
    </row>
    <row r="63" spans="3:11" ht="15">
      <c r="C63" s="18" t="s">
        <v>45</v>
      </c>
      <c r="D63" s="18" t="s">
        <v>24</v>
      </c>
      <c r="E63" s="19">
        <v>170</v>
      </c>
      <c r="F63" s="19"/>
      <c r="G63" s="19">
        <v>172</v>
      </c>
      <c r="H63" s="19"/>
      <c r="I63" s="19">
        <v>183</v>
      </c>
      <c r="J63" s="19"/>
      <c r="K63" s="19"/>
    </row>
    <row r="64" spans="3:11" ht="15">
      <c r="C64" s="18" t="s">
        <v>110</v>
      </c>
      <c r="D64" s="18" t="s">
        <v>9</v>
      </c>
      <c r="E64" s="19">
        <v>113</v>
      </c>
      <c r="F64" s="19"/>
      <c r="G64" s="19">
        <v>120</v>
      </c>
      <c r="H64" s="19"/>
      <c r="I64" s="19">
        <v>140</v>
      </c>
      <c r="J64" s="19"/>
      <c r="K64" s="19"/>
    </row>
    <row r="65" spans="3:11" ht="15">
      <c r="C65" s="18" t="s">
        <v>72</v>
      </c>
      <c r="D65" s="18" t="s">
        <v>37</v>
      </c>
      <c r="E65" s="19">
        <v>162</v>
      </c>
      <c r="F65" s="19"/>
      <c r="G65" s="19">
        <v>116</v>
      </c>
      <c r="H65" s="19"/>
      <c r="I65" s="19">
        <v>134</v>
      </c>
      <c r="J65" s="19"/>
      <c r="K65" s="19"/>
    </row>
    <row r="66" spans="3:11" ht="15">
      <c r="C66" s="18" t="s">
        <v>44</v>
      </c>
      <c r="D66" s="18" t="s">
        <v>24</v>
      </c>
      <c r="E66" s="19">
        <v>179</v>
      </c>
      <c r="F66" s="19"/>
      <c r="G66" s="19">
        <v>159</v>
      </c>
      <c r="H66" s="19"/>
      <c r="I66" s="19">
        <v>166</v>
      </c>
      <c r="J66" s="19"/>
      <c r="K66" s="19"/>
    </row>
    <row r="67" spans="3:11" ht="15">
      <c r="C67" s="18" t="s">
        <v>111</v>
      </c>
      <c r="D67" s="18" t="s">
        <v>9</v>
      </c>
      <c r="E67" s="19">
        <v>117</v>
      </c>
      <c r="F67" s="19"/>
      <c r="G67" s="19">
        <v>103</v>
      </c>
      <c r="H67" s="19"/>
      <c r="I67" s="19">
        <v>114</v>
      </c>
      <c r="J67" s="19"/>
      <c r="K67" s="19"/>
    </row>
    <row r="68" spans="3:11" ht="15">
      <c r="C68" s="18" t="s">
        <v>112</v>
      </c>
      <c r="D68" s="18" t="s">
        <v>39</v>
      </c>
      <c r="E68" s="19">
        <v>103</v>
      </c>
      <c r="F68" s="19"/>
      <c r="G68" s="19">
        <v>96</v>
      </c>
      <c r="H68" s="19"/>
      <c r="I68" s="19">
        <v>100</v>
      </c>
      <c r="J68" s="19"/>
      <c r="K68" s="19"/>
    </row>
  </sheetData>
  <sheetProtection/>
  <dataValidations count="2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62:D67">
      <formula1>#REF!</formula1>
    </dataValidation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D68">
      <formula1>#REF!</formula1>
      <formula2>0</formula2>
    </dataValidation>
  </dataValidation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scale="79" r:id="rId1"/>
  <headerFooter alignWithMargins="0">
    <oddHeader>&amp;CORDINEA LA MESE TINERET PENTRU PROBELE ETAPEI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2">
      <selection activeCell="A33" sqref="A33:IV33"/>
    </sheetView>
  </sheetViews>
  <sheetFormatPr defaultColWidth="9.140625" defaultRowHeight="15"/>
  <cols>
    <col min="1" max="1" width="6.421875" style="1" customWidth="1"/>
    <col min="2" max="2" width="24.8515625" style="2" customWidth="1"/>
    <col min="3" max="3" width="14.57421875" style="1" customWidth="1"/>
    <col min="4" max="4" width="11.8515625" style="1" customWidth="1"/>
  </cols>
  <sheetData>
    <row r="1" spans="1:4" ht="15">
      <c r="A1" s="8" t="s">
        <v>8</v>
      </c>
      <c r="B1" s="1" t="s">
        <v>21</v>
      </c>
      <c r="C1" s="1" t="s">
        <v>22</v>
      </c>
      <c r="D1" s="8" t="s">
        <v>23</v>
      </c>
    </row>
    <row r="2" spans="1:6" ht="15">
      <c r="A2" s="14" t="s">
        <v>35</v>
      </c>
      <c r="B2" s="2" t="s">
        <v>74</v>
      </c>
      <c r="C2" s="19" t="s">
        <v>39</v>
      </c>
      <c r="D2" s="16">
        <v>2004</v>
      </c>
      <c r="E2" s="6"/>
      <c r="F2" s="1"/>
    </row>
    <row r="3" spans="1:6" ht="15">
      <c r="A3" s="30" t="s">
        <v>35</v>
      </c>
      <c r="B3" s="20" t="s">
        <v>80</v>
      </c>
      <c r="C3" s="7" t="s">
        <v>37</v>
      </c>
      <c r="D3" s="1">
        <v>2002</v>
      </c>
      <c r="E3" s="6"/>
      <c r="F3" s="1"/>
    </row>
    <row r="4" spans="1:6" ht="15">
      <c r="A4" s="12" t="s">
        <v>35</v>
      </c>
      <c r="B4" s="31" t="s">
        <v>48</v>
      </c>
      <c r="C4" s="19" t="s">
        <v>24</v>
      </c>
      <c r="D4" s="16">
        <v>2004</v>
      </c>
      <c r="E4" s="6"/>
      <c r="F4" s="1"/>
    </row>
    <row r="5" spans="1:6" ht="15">
      <c r="A5" s="30" t="s">
        <v>35</v>
      </c>
      <c r="B5" s="2" t="s">
        <v>115</v>
      </c>
      <c r="C5" s="1" t="s">
        <v>37</v>
      </c>
      <c r="D5" s="1">
        <v>2003</v>
      </c>
      <c r="E5" s="6"/>
      <c r="F5" s="1"/>
    </row>
    <row r="6" spans="1:4" ht="15">
      <c r="A6" s="30" t="s">
        <v>35</v>
      </c>
      <c r="B6" s="2" t="s">
        <v>83</v>
      </c>
      <c r="C6" s="1" t="s">
        <v>9</v>
      </c>
      <c r="D6" s="1">
        <v>2003</v>
      </c>
    </row>
    <row r="7" spans="1:4" ht="15">
      <c r="A7" s="12" t="s">
        <v>35</v>
      </c>
      <c r="B7" s="31" t="s">
        <v>43</v>
      </c>
      <c r="C7" s="19" t="s">
        <v>9</v>
      </c>
      <c r="D7" s="17">
        <v>2002</v>
      </c>
    </row>
    <row r="8" spans="1:4" ht="15">
      <c r="A8" s="12" t="s">
        <v>35</v>
      </c>
      <c r="B8" s="31" t="s">
        <v>55</v>
      </c>
      <c r="C8" s="19" t="s">
        <v>24</v>
      </c>
      <c r="D8" s="16">
        <v>2003</v>
      </c>
    </row>
    <row r="9" spans="1:4" ht="15">
      <c r="A9" s="13" t="s">
        <v>35</v>
      </c>
      <c r="B9" s="21" t="s">
        <v>67</v>
      </c>
      <c r="C9" s="19" t="s">
        <v>9</v>
      </c>
      <c r="D9" s="16">
        <v>2004</v>
      </c>
    </row>
    <row r="10" spans="1:4" ht="15">
      <c r="A10" s="30" t="s">
        <v>35</v>
      </c>
      <c r="B10" s="2" t="s">
        <v>85</v>
      </c>
      <c r="C10" s="1" t="s">
        <v>37</v>
      </c>
      <c r="D10" s="1">
        <v>2004</v>
      </c>
    </row>
    <row r="11" spans="1:4" ht="15">
      <c r="A11" s="12" t="s">
        <v>35</v>
      </c>
      <c r="B11" s="31" t="s">
        <v>53</v>
      </c>
      <c r="C11" s="19" t="s">
        <v>24</v>
      </c>
      <c r="D11" s="16">
        <v>2003</v>
      </c>
    </row>
    <row r="12" spans="1:4" ht="15">
      <c r="A12" s="12" t="s">
        <v>35</v>
      </c>
      <c r="B12" s="31" t="s">
        <v>57</v>
      </c>
      <c r="C12" s="19" t="s">
        <v>36</v>
      </c>
      <c r="D12" s="16">
        <v>2003</v>
      </c>
    </row>
    <row r="13" spans="1:4" ht="15">
      <c r="A13" s="13" t="s">
        <v>35</v>
      </c>
      <c r="B13" s="31" t="s">
        <v>61</v>
      </c>
      <c r="C13" s="19" t="s">
        <v>24</v>
      </c>
      <c r="D13" s="16">
        <v>2003</v>
      </c>
    </row>
    <row r="14" spans="1:4" ht="15">
      <c r="A14" s="12" t="s">
        <v>35</v>
      </c>
      <c r="B14" s="31" t="s">
        <v>56</v>
      </c>
      <c r="C14" s="19" t="s">
        <v>24</v>
      </c>
      <c r="D14" s="16">
        <v>2003</v>
      </c>
    </row>
    <row r="15" spans="1:4" ht="15">
      <c r="A15" s="13" t="s">
        <v>35</v>
      </c>
      <c r="B15" s="31" t="s">
        <v>54</v>
      </c>
      <c r="C15" s="19" t="s">
        <v>24</v>
      </c>
      <c r="D15" s="16">
        <v>2003</v>
      </c>
    </row>
    <row r="16" spans="1:4" ht="15">
      <c r="A16" s="12" t="s">
        <v>35</v>
      </c>
      <c r="B16" s="31" t="s">
        <v>47</v>
      </c>
      <c r="C16" s="19" t="s">
        <v>24</v>
      </c>
      <c r="D16" s="16">
        <v>2001</v>
      </c>
    </row>
    <row r="17" spans="1:4" ht="15">
      <c r="A17" s="30" t="s">
        <v>35</v>
      </c>
      <c r="B17" s="2" t="s">
        <v>59</v>
      </c>
      <c r="C17" s="9" t="s">
        <v>60</v>
      </c>
      <c r="D17" s="1">
        <v>2004</v>
      </c>
    </row>
    <row r="18" spans="1:4" ht="15">
      <c r="A18" s="12" t="s">
        <v>35</v>
      </c>
      <c r="B18" s="31" t="s">
        <v>59</v>
      </c>
      <c r="C18" s="19" t="s">
        <v>60</v>
      </c>
      <c r="D18" s="16">
        <v>2004</v>
      </c>
    </row>
    <row r="19" spans="1:4" ht="15">
      <c r="A19" s="30" t="s">
        <v>35</v>
      </c>
      <c r="B19" s="20" t="s">
        <v>89</v>
      </c>
      <c r="C19" s="7" t="s">
        <v>9</v>
      </c>
      <c r="D19" s="1">
        <v>2002</v>
      </c>
    </row>
    <row r="20" spans="1:4" ht="15">
      <c r="A20" s="26" t="s">
        <v>35</v>
      </c>
      <c r="B20" s="2" t="s">
        <v>70</v>
      </c>
      <c r="C20" s="19" t="s">
        <v>24</v>
      </c>
      <c r="D20" s="1">
        <v>2003</v>
      </c>
    </row>
    <row r="21" spans="1:4" ht="15">
      <c r="A21" s="12" t="s">
        <v>35</v>
      </c>
      <c r="B21" s="31" t="s">
        <v>62</v>
      </c>
      <c r="C21" s="19" t="s">
        <v>24</v>
      </c>
      <c r="D21" s="16">
        <v>2002</v>
      </c>
    </row>
    <row r="22" spans="1:4" ht="15">
      <c r="A22" s="26" t="s">
        <v>35</v>
      </c>
      <c r="B22" s="2" t="s">
        <v>73</v>
      </c>
      <c r="C22" s="9" t="s">
        <v>36</v>
      </c>
      <c r="D22" s="1">
        <v>2000</v>
      </c>
    </row>
    <row r="23" spans="1:4" ht="15">
      <c r="A23" s="12" t="s">
        <v>33</v>
      </c>
      <c r="B23" s="31" t="s">
        <v>49</v>
      </c>
      <c r="C23" s="19" t="s">
        <v>37</v>
      </c>
      <c r="D23" s="16">
        <v>1996</v>
      </c>
    </row>
    <row r="24" spans="1:4" ht="15">
      <c r="A24" s="12" t="s">
        <v>33</v>
      </c>
      <c r="B24" s="31" t="s">
        <v>52</v>
      </c>
      <c r="C24" s="19" t="s">
        <v>38</v>
      </c>
      <c r="D24" s="16">
        <v>1998</v>
      </c>
    </row>
    <row r="25" spans="1:4" ht="15">
      <c r="A25" s="30" t="s">
        <v>33</v>
      </c>
      <c r="B25" s="20" t="s">
        <v>87</v>
      </c>
      <c r="C25" s="7" t="s">
        <v>38</v>
      </c>
      <c r="D25" s="1">
        <v>2000</v>
      </c>
    </row>
    <row r="26" spans="1:4" ht="15">
      <c r="A26" s="12" t="s">
        <v>33</v>
      </c>
      <c r="B26" s="31" t="s">
        <v>46</v>
      </c>
      <c r="C26" s="19" t="s">
        <v>9</v>
      </c>
      <c r="D26" s="16">
        <v>1997</v>
      </c>
    </row>
    <row r="27" spans="1:4" ht="15">
      <c r="A27" s="30" t="s">
        <v>33</v>
      </c>
      <c r="B27" s="20" t="s">
        <v>113</v>
      </c>
      <c r="C27" s="7" t="s">
        <v>114</v>
      </c>
      <c r="D27" s="1">
        <v>1997</v>
      </c>
    </row>
    <row r="28" spans="1:4" ht="15">
      <c r="A28" s="30" t="s">
        <v>33</v>
      </c>
      <c r="B28" s="20" t="s">
        <v>93</v>
      </c>
      <c r="C28" s="7" t="s">
        <v>9</v>
      </c>
      <c r="D28" s="1">
        <v>2000</v>
      </c>
    </row>
    <row r="29" spans="1:4" ht="15">
      <c r="A29" s="30" t="s">
        <v>34</v>
      </c>
      <c r="B29" s="20" t="s">
        <v>79</v>
      </c>
      <c r="C29" s="7" t="s">
        <v>37</v>
      </c>
      <c r="D29" s="1">
        <v>2006</v>
      </c>
    </row>
    <row r="30" spans="1:4" ht="15">
      <c r="A30" s="30" t="s">
        <v>34</v>
      </c>
      <c r="B30" s="2" t="s">
        <v>84</v>
      </c>
      <c r="C30" s="1" t="s">
        <v>9</v>
      </c>
      <c r="D30" s="1">
        <v>2007</v>
      </c>
    </row>
    <row r="31" spans="1:4" ht="15">
      <c r="A31" s="12" t="s">
        <v>34</v>
      </c>
      <c r="B31" s="20" t="s">
        <v>64</v>
      </c>
      <c r="C31" s="19" t="s">
        <v>37</v>
      </c>
      <c r="D31" s="16">
        <v>2005</v>
      </c>
    </row>
    <row r="32" spans="1:4" ht="15">
      <c r="A32" s="13" t="s">
        <v>34</v>
      </c>
      <c r="B32" s="22" t="s">
        <v>77</v>
      </c>
      <c r="C32" s="19" t="s">
        <v>9</v>
      </c>
      <c r="D32" s="16">
        <v>2006</v>
      </c>
    </row>
    <row r="33" spans="1:4" ht="15">
      <c r="A33" s="13" t="s">
        <v>34</v>
      </c>
      <c r="B33" s="20" t="s">
        <v>68</v>
      </c>
      <c r="C33" s="19" t="s">
        <v>24</v>
      </c>
      <c r="D33" s="16">
        <v>2007</v>
      </c>
    </row>
    <row r="34" spans="1:4" ht="15">
      <c r="A34" s="13" t="s">
        <v>34</v>
      </c>
      <c r="B34" s="20" t="s">
        <v>69</v>
      </c>
      <c r="C34" s="19" t="s">
        <v>24</v>
      </c>
      <c r="D34" s="16">
        <v>2005</v>
      </c>
    </row>
    <row r="35" spans="1:4" ht="15">
      <c r="A35" s="30" t="s">
        <v>34</v>
      </c>
      <c r="B35" s="2" t="s">
        <v>92</v>
      </c>
      <c r="C35" s="1" t="s">
        <v>9</v>
      </c>
      <c r="D35" s="1">
        <v>2005</v>
      </c>
    </row>
    <row r="36" spans="1:4" ht="15">
      <c r="A36" s="26" t="s">
        <v>34</v>
      </c>
      <c r="B36" s="22" t="s">
        <v>71</v>
      </c>
      <c r="C36" s="19" t="s">
        <v>9</v>
      </c>
      <c r="D36" s="1">
        <v>2005</v>
      </c>
    </row>
  </sheetData>
  <sheetProtection/>
  <dataValidations count="1">
    <dataValidation type="list" allowBlank="1" showInputMessage="1" showErrorMessage="1" promptTitle="Club" prompt="Selectaţi numele din listă." errorTitle="Eroare" error="Numele clubului nu figurează în lista cluburilor. Corectaţi numele sau adăugaţi întâi numele în listă." sqref="C12">
      <formula1>#REF!</formula1>
    </dataValidation>
  </dataValidations>
  <printOptions/>
  <pageMargins left="0.708661417322835" right="0.708661417322835" top="0.748031496062992" bottom="0.748031496062992" header="0.31496062992126" footer="0.31496062992126"/>
  <pageSetup horizontalDpi="300" verticalDpi="300" orientation="portrait" paperSize="9" r:id="rId1"/>
  <headerFooter alignWithMargins="0">
    <oddHeader>&amp;CORDINEA LA MESE PENTRU TOATE PROBELE ETAPEI BOTOSANI 01-02.05.2015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5.28125" style="1" customWidth="1"/>
    <col min="2" max="2" width="6.140625" style="1" customWidth="1"/>
    <col min="3" max="3" width="4.140625" style="1" customWidth="1"/>
    <col min="4" max="4" width="26.00390625" style="1" customWidth="1"/>
    <col min="5" max="5" width="13.00390625" style="1" customWidth="1"/>
    <col min="6" max="6" width="6.421875" style="4" customWidth="1"/>
    <col min="7" max="7" width="7.57421875" style="4" customWidth="1"/>
    <col min="8" max="8" width="6.57421875" style="4" customWidth="1"/>
    <col min="9" max="9" width="7.00390625" style="4" customWidth="1"/>
    <col min="10" max="10" width="7.28125" style="4" customWidth="1"/>
    <col min="11" max="11" width="8.140625" style="4" customWidth="1"/>
    <col min="12" max="12" width="6.421875" style="0" customWidth="1"/>
    <col min="13" max="13" width="7.140625" style="1" customWidth="1"/>
    <col min="14" max="14" width="6.28125" style="1" customWidth="1"/>
    <col min="15" max="15" width="7.421875" style="4" customWidth="1"/>
    <col min="16" max="16" width="8.421875" style="4" customWidth="1"/>
    <col min="17" max="17" width="8.140625" style="4" customWidth="1"/>
    <col min="18" max="18" width="3.57421875" style="4" customWidth="1"/>
  </cols>
  <sheetData>
    <row r="1" spans="1:19" ht="15">
      <c r="A1" s="24" t="s">
        <v>117</v>
      </c>
      <c r="B1" s="35"/>
      <c r="C1" s="35"/>
      <c r="D1" s="35"/>
      <c r="E1" s="35"/>
      <c r="F1" s="38" t="s">
        <v>118</v>
      </c>
      <c r="G1" s="40"/>
      <c r="H1" s="40"/>
      <c r="I1" s="38" t="s">
        <v>120</v>
      </c>
      <c r="J1" s="40"/>
      <c r="K1" s="40"/>
      <c r="L1" s="38" t="s">
        <v>121</v>
      </c>
      <c r="M1" s="40"/>
      <c r="N1" s="40"/>
      <c r="O1" s="38" t="s">
        <v>122</v>
      </c>
      <c r="P1" s="40"/>
      <c r="Q1" s="40"/>
      <c r="R1" s="40"/>
      <c r="S1" s="41"/>
    </row>
    <row r="2" spans="1:19" ht="15">
      <c r="A2" s="45" t="s">
        <v>7</v>
      </c>
      <c r="B2" s="42" t="s">
        <v>18</v>
      </c>
      <c r="C2" s="42" t="s">
        <v>8</v>
      </c>
      <c r="D2" s="42" t="s">
        <v>31</v>
      </c>
      <c r="E2" s="42" t="s">
        <v>32</v>
      </c>
      <c r="F2" s="43" t="s">
        <v>12</v>
      </c>
      <c r="G2" s="43" t="s">
        <v>13</v>
      </c>
      <c r="H2" s="43" t="s">
        <v>18</v>
      </c>
      <c r="I2" s="43" t="s">
        <v>12</v>
      </c>
      <c r="J2" s="43" t="s">
        <v>13</v>
      </c>
      <c r="K2" s="43" t="s">
        <v>18</v>
      </c>
      <c r="L2" s="43" t="s">
        <v>12</v>
      </c>
      <c r="M2" s="43" t="s">
        <v>13</v>
      </c>
      <c r="N2" s="43" t="s">
        <v>18</v>
      </c>
      <c r="O2" s="43" t="s">
        <v>19</v>
      </c>
      <c r="P2" s="43" t="s">
        <v>20</v>
      </c>
      <c r="Q2" s="43" t="s">
        <v>13</v>
      </c>
      <c r="R2" s="43" t="s">
        <v>18</v>
      </c>
      <c r="S2" s="44" t="s">
        <v>17</v>
      </c>
    </row>
    <row r="3" spans="1:19" ht="15">
      <c r="A3" s="23">
        <v>1</v>
      </c>
      <c r="B3" s="33">
        <v>1</v>
      </c>
      <c r="C3" s="1" t="s">
        <v>35</v>
      </c>
      <c r="D3" s="18" t="s">
        <v>43</v>
      </c>
      <c r="E3" s="18" t="s">
        <v>9</v>
      </c>
      <c r="F3" s="7">
        <v>960</v>
      </c>
      <c r="G3" s="1">
        <v>676</v>
      </c>
      <c r="H3" s="26">
        <v>1</v>
      </c>
      <c r="I3" s="7">
        <v>1008</v>
      </c>
      <c r="J3" s="1">
        <v>542</v>
      </c>
      <c r="K3" s="26">
        <v>2</v>
      </c>
      <c r="L3" s="7">
        <v>1306</v>
      </c>
      <c r="M3" s="1">
        <v>673</v>
      </c>
      <c r="N3" s="27">
        <v>1</v>
      </c>
      <c r="O3" s="7">
        <v>5</v>
      </c>
      <c r="P3" s="7">
        <v>1255</v>
      </c>
      <c r="Q3" s="1">
        <v>639</v>
      </c>
      <c r="R3" s="26">
        <v>1</v>
      </c>
      <c r="S3" s="3">
        <f aca="true" t="shared" si="0" ref="S3:S39">G3+J3+M3+Q3</f>
        <v>2530</v>
      </c>
    </row>
    <row r="4" spans="1:19" ht="15">
      <c r="A4" s="23">
        <v>3</v>
      </c>
      <c r="B4" s="33">
        <v>2</v>
      </c>
      <c r="C4" s="1" t="s">
        <v>35</v>
      </c>
      <c r="D4" s="18" t="s">
        <v>47</v>
      </c>
      <c r="E4" s="18" t="s">
        <v>24</v>
      </c>
      <c r="F4" s="7">
        <v>712</v>
      </c>
      <c r="G4" s="1">
        <v>388</v>
      </c>
      <c r="H4" s="10">
        <v>6</v>
      </c>
      <c r="I4" s="7">
        <v>874</v>
      </c>
      <c r="J4" s="1">
        <v>447</v>
      </c>
      <c r="K4" s="10">
        <v>4</v>
      </c>
      <c r="L4" s="7">
        <v>895</v>
      </c>
      <c r="M4" s="1">
        <v>383</v>
      </c>
      <c r="N4" s="11">
        <v>6</v>
      </c>
      <c r="O4" s="7">
        <v>5</v>
      </c>
      <c r="P4" s="7">
        <v>1007</v>
      </c>
      <c r="Q4" s="1">
        <v>492</v>
      </c>
      <c r="R4" s="26">
        <v>2</v>
      </c>
      <c r="S4" s="3">
        <f t="shared" si="0"/>
        <v>1710</v>
      </c>
    </row>
    <row r="5" spans="1:19" ht="15">
      <c r="A5" s="23">
        <v>2</v>
      </c>
      <c r="B5" s="33">
        <v>3</v>
      </c>
      <c r="C5" s="1" t="s">
        <v>33</v>
      </c>
      <c r="D5" s="18" t="s">
        <v>46</v>
      </c>
      <c r="E5" s="18" t="s">
        <v>9</v>
      </c>
      <c r="F5" s="7">
        <v>803</v>
      </c>
      <c r="G5" s="1">
        <v>546</v>
      </c>
      <c r="H5" s="26">
        <v>2</v>
      </c>
      <c r="I5" s="7">
        <v>979</v>
      </c>
      <c r="J5" s="1">
        <v>488</v>
      </c>
      <c r="K5" s="26">
        <v>3</v>
      </c>
      <c r="L5" s="7">
        <v>275</v>
      </c>
      <c r="M5" s="1">
        <v>168</v>
      </c>
      <c r="N5" s="11">
        <v>17</v>
      </c>
      <c r="O5" s="7">
        <v>5</v>
      </c>
      <c r="P5" s="7">
        <v>675</v>
      </c>
      <c r="Q5" s="1">
        <v>432</v>
      </c>
      <c r="R5" s="26">
        <v>3</v>
      </c>
      <c r="S5" s="3">
        <f t="shared" si="0"/>
        <v>1634</v>
      </c>
    </row>
    <row r="6" spans="1:19" ht="15">
      <c r="A6" s="23">
        <v>5</v>
      </c>
      <c r="B6" s="32">
        <v>4</v>
      </c>
      <c r="C6" s="1" t="s">
        <v>35</v>
      </c>
      <c r="D6" s="18" t="s">
        <v>81</v>
      </c>
      <c r="E6" s="18" t="s">
        <v>24</v>
      </c>
      <c r="F6" s="9">
        <v>709</v>
      </c>
      <c r="G6" s="1">
        <v>361</v>
      </c>
      <c r="H6" s="10">
        <v>7</v>
      </c>
      <c r="I6" s="9">
        <v>873</v>
      </c>
      <c r="J6" s="1">
        <v>412</v>
      </c>
      <c r="K6" s="10">
        <v>5</v>
      </c>
      <c r="L6" s="9">
        <v>1135</v>
      </c>
      <c r="M6" s="1">
        <v>447</v>
      </c>
      <c r="N6" s="11">
        <v>4</v>
      </c>
      <c r="O6" s="9">
        <v>4</v>
      </c>
      <c r="P6" s="9">
        <v>330</v>
      </c>
      <c r="Q6" s="1">
        <v>386</v>
      </c>
      <c r="R6" s="10">
        <v>4</v>
      </c>
      <c r="S6" s="3">
        <f t="shared" si="0"/>
        <v>1606</v>
      </c>
    </row>
    <row r="7" spans="1:19" ht="15">
      <c r="A7" s="23">
        <v>11</v>
      </c>
      <c r="B7" s="32">
        <v>5</v>
      </c>
      <c r="C7" s="1" t="s">
        <v>33</v>
      </c>
      <c r="D7" s="18" t="s">
        <v>87</v>
      </c>
      <c r="E7" s="28" t="s">
        <v>38</v>
      </c>
      <c r="F7" s="9">
        <v>768</v>
      </c>
      <c r="G7" s="1">
        <v>452</v>
      </c>
      <c r="H7" s="10">
        <v>4</v>
      </c>
      <c r="I7" s="9">
        <v>826</v>
      </c>
      <c r="J7" s="1">
        <v>331</v>
      </c>
      <c r="K7" s="10">
        <v>8</v>
      </c>
      <c r="L7" s="9">
        <v>1176</v>
      </c>
      <c r="M7" s="1">
        <v>542</v>
      </c>
      <c r="N7" s="27">
        <v>2</v>
      </c>
      <c r="O7" s="9">
        <v>3</v>
      </c>
      <c r="P7" s="9">
        <v>266</v>
      </c>
      <c r="Q7" s="1">
        <v>164</v>
      </c>
      <c r="R7" s="10">
        <v>12</v>
      </c>
      <c r="S7" s="3">
        <f t="shared" si="0"/>
        <v>1489</v>
      </c>
    </row>
    <row r="8" spans="1:19" ht="15">
      <c r="A8" s="23">
        <v>24</v>
      </c>
      <c r="B8" s="32">
        <v>6</v>
      </c>
      <c r="C8" s="1" t="s">
        <v>33</v>
      </c>
      <c r="D8" s="18" t="s">
        <v>90</v>
      </c>
      <c r="E8" s="18" t="s">
        <v>24</v>
      </c>
      <c r="F8" s="9">
        <v>634</v>
      </c>
      <c r="G8" s="1">
        <v>337</v>
      </c>
      <c r="H8" s="10">
        <v>8</v>
      </c>
      <c r="I8" s="9">
        <v>785</v>
      </c>
      <c r="J8" s="1">
        <v>268</v>
      </c>
      <c r="K8" s="10">
        <v>11</v>
      </c>
      <c r="L8" s="9">
        <v>959</v>
      </c>
      <c r="M8" s="1">
        <v>412</v>
      </c>
      <c r="N8" s="11">
        <v>5</v>
      </c>
      <c r="O8" s="9">
        <v>4</v>
      </c>
      <c r="P8" s="9">
        <v>298</v>
      </c>
      <c r="Q8" s="1">
        <v>347</v>
      </c>
      <c r="R8" s="10">
        <v>5</v>
      </c>
      <c r="S8" s="3">
        <f t="shared" si="0"/>
        <v>1364</v>
      </c>
    </row>
    <row r="9" spans="1:19" ht="15">
      <c r="A9" s="23">
        <v>15</v>
      </c>
      <c r="B9" s="32">
        <v>7</v>
      </c>
      <c r="C9" s="1" t="s">
        <v>35</v>
      </c>
      <c r="D9" s="18" t="s">
        <v>88</v>
      </c>
      <c r="E9" s="18" t="s">
        <v>9</v>
      </c>
      <c r="F9" s="9">
        <v>508</v>
      </c>
      <c r="G9" s="1">
        <v>256</v>
      </c>
      <c r="H9" s="10">
        <v>12</v>
      </c>
      <c r="I9" s="9">
        <v>833</v>
      </c>
      <c r="J9" s="1">
        <v>356</v>
      </c>
      <c r="K9" s="10">
        <v>7</v>
      </c>
      <c r="L9" s="9">
        <v>674</v>
      </c>
      <c r="M9" s="1">
        <v>356</v>
      </c>
      <c r="N9" s="11">
        <v>7</v>
      </c>
      <c r="O9" s="9">
        <v>4</v>
      </c>
      <c r="P9" s="9">
        <v>168</v>
      </c>
      <c r="Q9" s="1">
        <v>314</v>
      </c>
      <c r="R9" s="10">
        <v>6</v>
      </c>
      <c r="S9" s="3">
        <f t="shared" si="0"/>
        <v>1282</v>
      </c>
    </row>
    <row r="10" spans="1:19" ht="15">
      <c r="A10" s="23">
        <v>31</v>
      </c>
      <c r="B10" s="32">
        <v>8</v>
      </c>
      <c r="C10" s="1" t="s">
        <v>35</v>
      </c>
      <c r="D10" s="18" t="s">
        <v>82</v>
      </c>
      <c r="E10" s="18" t="s">
        <v>37</v>
      </c>
      <c r="F10" s="7">
        <v>419</v>
      </c>
      <c r="G10" s="1">
        <v>162</v>
      </c>
      <c r="H10" s="10">
        <v>18</v>
      </c>
      <c r="I10" s="7">
        <v>854</v>
      </c>
      <c r="J10" s="1">
        <v>383</v>
      </c>
      <c r="K10" s="10">
        <v>6</v>
      </c>
      <c r="L10" s="7">
        <v>618</v>
      </c>
      <c r="M10" s="1">
        <v>308</v>
      </c>
      <c r="N10" s="11">
        <v>9</v>
      </c>
      <c r="O10" s="7">
        <v>3</v>
      </c>
      <c r="P10" s="7">
        <v>363</v>
      </c>
      <c r="Q10" s="1">
        <v>185</v>
      </c>
      <c r="R10" s="10">
        <v>11</v>
      </c>
      <c r="S10" s="3">
        <f t="shared" si="0"/>
        <v>1038</v>
      </c>
    </row>
    <row r="11" spans="1:19" ht="15">
      <c r="A11" s="23">
        <v>4</v>
      </c>
      <c r="B11" s="32">
        <v>9</v>
      </c>
      <c r="C11" s="1" t="s">
        <v>33</v>
      </c>
      <c r="D11" s="18" t="s">
        <v>49</v>
      </c>
      <c r="E11" s="18" t="s">
        <v>37</v>
      </c>
      <c r="F11" s="7">
        <v>803</v>
      </c>
      <c r="G11" s="1">
        <v>492</v>
      </c>
      <c r="H11" s="26">
        <v>2</v>
      </c>
      <c r="I11" s="7">
        <v>820</v>
      </c>
      <c r="J11" s="1">
        <v>308</v>
      </c>
      <c r="K11" s="10">
        <v>9</v>
      </c>
      <c r="L11" s="7">
        <v>0</v>
      </c>
      <c r="M11" s="1">
        <v>5</v>
      </c>
      <c r="N11" s="11">
        <v>36</v>
      </c>
      <c r="O11" s="7">
        <v>3</v>
      </c>
      <c r="P11" s="7">
        <v>490</v>
      </c>
      <c r="Q11" s="1">
        <v>207</v>
      </c>
      <c r="R11" s="10">
        <v>10</v>
      </c>
      <c r="S11" s="3">
        <f t="shared" si="0"/>
        <v>1012</v>
      </c>
    </row>
    <row r="12" spans="1:19" ht="15">
      <c r="A12" s="23">
        <v>14</v>
      </c>
      <c r="B12" s="32">
        <v>10</v>
      </c>
      <c r="C12" s="1" t="s">
        <v>34</v>
      </c>
      <c r="D12" s="18" t="s">
        <v>77</v>
      </c>
      <c r="E12" s="18" t="s">
        <v>9</v>
      </c>
      <c r="F12" s="7">
        <v>574</v>
      </c>
      <c r="G12" s="1">
        <v>274</v>
      </c>
      <c r="H12" s="10">
        <v>11</v>
      </c>
      <c r="I12" s="7">
        <v>1162</v>
      </c>
      <c r="J12" s="1">
        <v>673</v>
      </c>
      <c r="K12" s="26">
        <v>1</v>
      </c>
      <c r="L12" s="7">
        <v>99</v>
      </c>
      <c r="M12" s="1">
        <v>48</v>
      </c>
      <c r="N12" s="11">
        <v>27</v>
      </c>
      <c r="O12" s="7"/>
      <c r="P12" s="7"/>
      <c r="Q12" s="1"/>
      <c r="R12" s="3"/>
      <c r="S12" s="3">
        <f t="shared" si="0"/>
        <v>995</v>
      </c>
    </row>
    <row r="13" spans="1:19" ht="15">
      <c r="A13" s="23">
        <v>6</v>
      </c>
      <c r="B13" s="32">
        <v>11</v>
      </c>
      <c r="C13" s="1" t="s">
        <v>35</v>
      </c>
      <c r="D13" s="18" t="s">
        <v>53</v>
      </c>
      <c r="E13" s="18" t="s">
        <v>24</v>
      </c>
      <c r="F13" s="7">
        <v>598</v>
      </c>
      <c r="G13" s="1">
        <v>294</v>
      </c>
      <c r="H13" s="10">
        <v>10</v>
      </c>
      <c r="I13" s="7">
        <v>681</v>
      </c>
      <c r="J13" s="1">
        <v>183</v>
      </c>
      <c r="K13" s="10">
        <v>16</v>
      </c>
      <c r="L13" s="7">
        <v>655</v>
      </c>
      <c r="M13" s="1">
        <v>331</v>
      </c>
      <c r="N13" s="11">
        <v>8</v>
      </c>
      <c r="O13" s="7">
        <v>3</v>
      </c>
      <c r="P13" s="7">
        <v>173</v>
      </c>
      <c r="Q13" s="1">
        <v>144</v>
      </c>
      <c r="R13" s="10">
        <v>13</v>
      </c>
      <c r="S13" s="3">
        <f t="shared" si="0"/>
        <v>952</v>
      </c>
    </row>
    <row r="14" spans="1:19" ht="15">
      <c r="A14" s="23">
        <v>23</v>
      </c>
      <c r="B14" s="32">
        <v>12</v>
      </c>
      <c r="C14" s="1" t="s">
        <v>35</v>
      </c>
      <c r="D14" s="18" t="s">
        <v>67</v>
      </c>
      <c r="E14" s="18" t="s">
        <v>9</v>
      </c>
      <c r="F14" s="9">
        <v>382</v>
      </c>
      <c r="G14" s="1">
        <v>135</v>
      </c>
      <c r="H14" s="10">
        <v>20</v>
      </c>
      <c r="I14" s="9">
        <v>725</v>
      </c>
      <c r="J14" s="1">
        <v>214</v>
      </c>
      <c r="K14" s="10">
        <v>14</v>
      </c>
      <c r="L14" s="9">
        <v>1173</v>
      </c>
      <c r="M14" s="1">
        <v>488</v>
      </c>
      <c r="N14" s="27">
        <v>3</v>
      </c>
      <c r="O14" s="9">
        <v>3</v>
      </c>
      <c r="P14" s="9">
        <v>-210</v>
      </c>
      <c r="Q14" s="1">
        <v>58</v>
      </c>
      <c r="R14" s="10">
        <v>18</v>
      </c>
      <c r="S14" s="3">
        <f t="shared" si="0"/>
        <v>895</v>
      </c>
    </row>
    <row r="15" spans="1:19" ht="15">
      <c r="A15" s="23">
        <v>22</v>
      </c>
      <c r="B15" s="32">
        <v>13</v>
      </c>
      <c r="C15" s="1" t="s">
        <v>35</v>
      </c>
      <c r="D15" s="18" t="s">
        <v>54</v>
      </c>
      <c r="E15" s="18" t="s">
        <v>24</v>
      </c>
      <c r="F15" s="9">
        <v>456</v>
      </c>
      <c r="G15" s="1">
        <v>190</v>
      </c>
      <c r="H15" s="10">
        <v>16</v>
      </c>
      <c r="I15" s="9">
        <v>587</v>
      </c>
      <c r="J15" s="1">
        <v>168</v>
      </c>
      <c r="K15" s="10">
        <v>17</v>
      </c>
      <c r="L15" s="9">
        <v>492</v>
      </c>
      <c r="M15" s="1">
        <v>231</v>
      </c>
      <c r="N15" s="11">
        <v>13</v>
      </c>
      <c r="O15" s="9">
        <v>4</v>
      </c>
      <c r="P15" s="9">
        <v>143</v>
      </c>
      <c r="Q15" s="1">
        <v>284</v>
      </c>
      <c r="R15" s="10">
        <v>7</v>
      </c>
      <c r="S15" s="3">
        <f t="shared" si="0"/>
        <v>873</v>
      </c>
    </row>
    <row r="16" spans="1:19" ht="15">
      <c r="A16" s="23">
        <v>29</v>
      </c>
      <c r="B16" s="32">
        <v>14</v>
      </c>
      <c r="C16" s="1" t="s">
        <v>35</v>
      </c>
      <c r="D16" s="18" t="s">
        <v>89</v>
      </c>
      <c r="E16" s="18" t="s">
        <v>9</v>
      </c>
      <c r="F16" s="9">
        <v>366</v>
      </c>
      <c r="G16" s="1">
        <v>123</v>
      </c>
      <c r="H16" s="10">
        <v>21</v>
      </c>
      <c r="I16" s="9">
        <v>705</v>
      </c>
      <c r="J16" s="1">
        <v>198</v>
      </c>
      <c r="K16" s="10">
        <v>15</v>
      </c>
      <c r="L16" s="9">
        <v>601</v>
      </c>
      <c r="M16" s="1">
        <v>287</v>
      </c>
      <c r="N16" s="11">
        <v>10</v>
      </c>
      <c r="O16" s="9">
        <v>4</v>
      </c>
      <c r="P16" s="9">
        <v>-20</v>
      </c>
      <c r="Q16" s="1">
        <v>256</v>
      </c>
      <c r="R16" s="10">
        <v>8</v>
      </c>
      <c r="S16" s="3">
        <f t="shared" si="0"/>
        <v>864</v>
      </c>
    </row>
    <row r="17" spans="1:19" ht="15">
      <c r="A17" s="23">
        <v>13</v>
      </c>
      <c r="B17" s="32">
        <v>15</v>
      </c>
      <c r="C17" s="1" t="s">
        <v>35</v>
      </c>
      <c r="D17" s="18" t="s">
        <v>55</v>
      </c>
      <c r="E17" s="18" t="s">
        <v>24</v>
      </c>
      <c r="F17" s="9">
        <v>621</v>
      </c>
      <c r="G17" s="1">
        <v>315</v>
      </c>
      <c r="H17" s="10">
        <v>9</v>
      </c>
      <c r="I17" s="9">
        <v>729</v>
      </c>
      <c r="J17" s="1">
        <v>231</v>
      </c>
      <c r="K17" s="10">
        <v>13</v>
      </c>
      <c r="L17" s="9">
        <v>106</v>
      </c>
      <c r="M17" s="1">
        <v>58</v>
      </c>
      <c r="N17" s="11">
        <v>26</v>
      </c>
      <c r="O17" s="9">
        <v>4</v>
      </c>
      <c r="P17" s="9">
        <v>-192</v>
      </c>
      <c r="Q17" s="1">
        <v>231</v>
      </c>
      <c r="R17" s="10">
        <v>9</v>
      </c>
      <c r="S17" s="3">
        <f t="shared" si="0"/>
        <v>835</v>
      </c>
    </row>
    <row r="18" spans="1:19" ht="15">
      <c r="A18" s="23">
        <v>8</v>
      </c>
      <c r="B18" s="32">
        <v>16</v>
      </c>
      <c r="C18" s="1" t="s">
        <v>34</v>
      </c>
      <c r="D18" s="18" t="s">
        <v>64</v>
      </c>
      <c r="E18" s="18" t="s">
        <v>24</v>
      </c>
      <c r="F18" s="9">
        <v>730</v>
      </c>
      <c r="G18" s="1">
        <v>418</v>
      </c>
      <c r="H18" s="10">
        <v>5</v>
      </c>
      <c r="I18" s="9">
        <v>807</v>
      </c>
      <c r="J18" s="1">
        <v>287</v>
      </c>
      <c r="K18" s="10">
        <v>10</v>
      </c>
      <c r="L18" s="9">
        <v>127</v>
      </c>
      <c r="M18" s="1">
        <v>91</v>
      </c>
      <c r="N18" s="11">
        <v>23</v>
      </c>
      <c r="O18" s="9"/>
      <c r="P18" s="9"/>
      <c r="Q18" s="1"/>
      <c r="R18" s="10"/>
      <c r="S18" s="3">
        <f t="shared" si="0"/>
        <v>796</v>
      </c>
    </row>
    <row r="19" spans="1:19" ht="15">
      <c r="A19" s="23">
        <v>7</v>
      </c>
      <c r="B19" s="32">
        <v>17</v>
      </c>
      <c r="C19" s="1" t="s">
        <v>33</v>
      </c>
      <c r="D19" s="18" t="s">
        <v>52</v>
      </c>
      <c r="E19" s="18" t="s">
        <v>38</v>
      </c>
      <c r="F19" s="9">
        <v>473</v>
      </c>
      <c r="G19" s="1">
        <v>221</v>
      </c>
      <c r="H19" s="10">
        <v>14</v>
      </c>
      <c r="I19" s="9">
        <v>535</v>
      </c>
      <c r="J19" s="1">
        <v>154</v>
      </c>
      <c r="K19" s="10">
        <v>18</v>
      </c>
      <c r="L19" s="9">
        <v>514</v>
      </c>
      <c r="M19" s="1">
        <v>249</v>
      </c>
      <c r="N19" s="11">
        <v>12</v>
      </c>
      <c r="O19" s="9">
        <v>3</v>
      </c>
      <c r="P19" s="9">
        <v>-83</v>
      </c>
      <c r="Q19" s="1">
        <v>125</v>
      </c>
      <c r="R19" s="10">
        <v>14</v>
      </c>
      <c r="S19" s="3">
        <f t="shared" si="0"/>
        <v>749</v>
      </c>
    </row>
    <row r="20" spans="1:19" ht="15">
      <c r="A20" s="23">
        <v>21</v>
      </c>
      <c r="B20" s="32">
        <v>18</v>
      </c>
      <c r="C20" s="1" t="s">
        <v>34</v>
      </c>
      <c r="D20" s="18" t="s">
        <v>91</v>
      </c>
      <c r="E20" s="18" t="s">
        <v>24</v>
      </c>
      <c r="F20" s="9">
        <v>469</v>
      </c>
      <c r="G20" s="1">
        <v>205</v>
      </c>
      <c r="H20" s="10">
        <v>15</v>
      </c>
      <c r="I20" s="9">
        <v>762</v>
      </c>
      <c r="J20" s="1">
        <v>249</v>
      </c>
      <c r="K20" s="10">
        <v>12</v>
      </c>
      <c r="L20" s="9">
        <v>576</v>
      </c>
      <c r="M20" s="1">
        <v>268</v>
      </c>
      <c r="N20" s="11">
        <v>11</v>
      </c>
      <c r="O20" s="9"/>
      <c r="P20" s="9"/>
      <c r="Q20" s="1"/>
      <c r="R20" s="10"/>
      <c r="S20" s="3">
        <f t="shared" si="0"/>
        <v>722</v>
      </c>
    </row>
    <row r="21" spans="1:19" ht="15">
      <c r="A21" s="23">
        <v>16</v>
      </c>
      <c r="B21" s="32">
        <v>19</v>
      </c>
      <c r="C21" s="1" t="s">
        <v>35</v>
      </c>
      <c r="D21" s="18" t="s">
        <v>70</v>
      </c>
      <c r="E21" s="18" t="s">
        <v>24</v>
      </c>
      <c r="F21" s="9">
        <v>500</v>
      </c>
      <c r="G21" s="1">
        <v>238</v>
      </c>
      <c r="H21" s="10">
        <v>13</v>
      </c>
      <c r="I21" s="9">
        <v>378</v>
      </c>
      <c r="J21" s="1">
        <v>91</v>
      </c>
      <c r="K21" s="10">
        <v>23</v>
      </c>
      <c r="L21" s="9">
        <v>160</v>
      </c>
      <c r="M21" s="1">
        <v>115</v>
      </c>
      <c r="N21" s="11">
        <v>21</v>
      </c>
      <c r="O21" s="9">
        <v>3</v>
      </c>
      <c r="P21" s="9">
        <v>-127</v>
      </c>
      <c r="Q21" s="1">
        <v>107</v>
      </c>
      <c r="R21" s="10">
        <v>15</v>
      </c>
      <c r="S21" s="3">
        <f t="shared" si="0"/>
        <v>551</v>
      </c>
    </row>
    <row r="22" spans="1:19" ht="15">
      <c r="A22" s="23">
        <v>27</v>
      </c>
      <c r="B22" s="32">
        <v>20</v>
      </c>
      <c r="C22" s="1" t="s">
        <v>34</v>
      </c>
      <c r="D22" s="18" t="s">
        <v>71</v>
      </c>
      <c r="E22" s="18" t="s">
        <v>9</v>
      </c>
      <c r="F22" s="9">
        <v>268</v>
      </c>
      <c r="G22" s="1">
        <v>36</v>
      </c>
      <c r="H22" s="10">
        <v>29</v>
      </c>
      <c r="I22" s="9">
        <v>527</v>
      </c>
      <c r="J22" s="1">
        <v>141</v>
      </c>
      <c r="K22" s="10">
        <v>19</v>
      </c>
      <c r="L22" s="9">
        <v>482</v>
      </c>
      <c r="M22" s="1">
        <v>214</v>
      </c>
      <c r="N22" s="11">
        <v>14</v>
      </c>
      <c r="O22" s="9"/>
      <c r="P22" s="9"/>
      <c r="Q22" s="9"/>
      <c r="R22" s="10"/>
      <c r="S22" s="3">
        <f t="shared" si="0"/>
        <v>391</v>
      </c>
    </row>
    <row r="23" spans="1:19" ht="15">
      <c r="A23" s="23">
        <v>32</v>
      </c>
      <c r="B23" s="32">
        <v>21</v>
      </c>
      <c r="C23" s="1" t="s">
        <v>35</v>
      </c>
      <c r="D23" s="18" t="s">
        <v>61</v>
      </c>
      <c r="E23" s="18" t="s">
        <v>24</v>
      </c>
      <c r="F23" s="7">
        <v>355</v>
      </c>
      <c r="G23" s="1">
        <v>88</v>
      </c>
      <c r="H23" s="10">
        <v>24</v>
      </c>
      <c r="I23" s="7">
        <v>327</v>
      </c>
      <c r="J23" s="1">
        <v>48</v>
      </c>
      <c r="K23" s="10">
        <v>27</v>
      </c>
      <c r="L23" s="7">
        <v>394</v>
      </c>
      <c r="M23" s="1">
        <v>198</v>
      </c>
      <c r="N23" s="11">
        <v>15</v>
      </c>
      <c r="O23" s="7">
        <v>2</v>
      </c>
      <c r="P23" s="7">
        <v>-130</v>
      </c>
      <c r="Q23" s="1">
        <v>42</v>
      </c>
      <c r="R23" s="10">
        <v>19</v>
      </c>
      <c r="S23" s="3">
        <f t="shared" si="0"/>
        <v>376</v>
      </c>
    </row>
    <row r="24" spans="1:19" ht="15">
      <c r="A24" s="23">
        <v>30</v>
      </c>
      <c r="B24" s="32">
        <v>22</v>
      </c>
      <c r="C24" s="1" t="s">
        <v>35</v>
      </c>
      <c r="D24" s="18" t="s">
        <v>56</v>
      </c>
      <c r="E24" s="18" t="s">
        <v>24</v>
      </c>
      <c r="F24" s="9">
        <v>412</v>
      </c>
      <c r="G24" s="1">
        <v>148</v>
      </c>
      <c r="H24" s="10">
        <v>19</v>
      </c>
      <c r="I24" s="9">
        <v>378</v>
      </c>
      <c r="J24" s="1">
        <v>80</v>
      </c>
      <c r="K24" s="10">
        <v>24</v>
      </c>
      <c r="L24" s="9">
        <v>142</v>
      </c>
      <c r="M24" s="1">
        <v>103</v>
      </c>
      <c r="N24" s="11">
        <v>22</v>
      </c>
      <c r="O24" s="9">
        <v>2</v>
      </c>
      <c r="P24" s="9">
        <v>-190</v>
      </c>
      <c r="Q24" s="1">
        <v>28</v>
      </c>
      <c r="R24" s="10">
        <v>20</v>
      </c>
      <c r="S24" s="3">
        <f t="shared" si="0"/>
        <v>359</v>
      </c>
    </row>
    <row r="25" spans="1:19" ht="15">
      <c r="A25" s="23">
        <v>36</v>
      </c>
      <c r="B25" s="32">
        <v>23</v>
      </c>
      <c r="C25" s="1" t="s">
        <v>35</v>
      </c>
      <c r="D25" s="18" t="s">
        <v>73</v>
      </c>
      <c r="E25" s="18" t="s">
        <v>58</v>
      </c>
      <c r="F25" s="9">
        <v>359</v>
      </c>
      <c r="G25" s="1">
        <v>111</v>
      </c>
      <c r="H25" s="10">
        <v>22</v>
      </c>
      <c r="I25" s="9">
        <v>373</v>
      </c>
      <c r="J25" s="1">
        <v>69</v>
      </c>
      <c r="K25" s="10">
        <v>25</v>
      </c>
      <c r="L25" s="1">
        <v>0.3</v>
      </c>
      <c r="M25" s="1">
        <v>5</v>
      </c>
      <c r="N25" s="11">
        <v>33</v>
      </c>
      <c r="O25" s="9">
        <v>3</v>
      </c>
      <c r="P25" s="9">
        <v>-170</v>
      </c>
      <c r="Q25" s="1">
        <v>74</v>
      </c>
      <c r="R25" s="10">
        <v>17</v>
      </c>
      <c r="S25" s="3">
        <f t="shared" si="0"/>
        <v>259</v>
      </c>
    </row>
    <row r="26" spans="1:19" ht="15">
      <c r="A26" s="23">
        <v>9</v>
      </c>
      <c r="B26" s="32">
        <v>24</v>
      </c>
      <c r="C26" s="1" t="s">
        <v>34</v>
      </c>
      <c r="D26" s="18" t="s">
        <v>92</v>
      </c>
      <c r="E26" s="28" t="s">
        <v>9</v>
      </c>
      <c r="F26" s="7">
        <v>289</v>
      </c>
      <c r="G26" s="1">
        <v>56</v>
      </c>
      <c r="H26" s="10">
        <v>27</v>
      </c>
      <c r="I26" s="7">
        <v>326</v>
      </c>
      <c r="J26" s="1">
        <v>38</v>
      </c>
      <c r="K26" s="10">
        <v>28</v>
      </c>
      <c r="L26" s="7">
        <v>260</v>
      </c>
      <c r="M26" s="1">
        <v>154</v>
      </c>
      <c r="N26" s="11">
        <v>18</v>
      </c>
      <c r="O26" s="7"/>
      <c r="P26" s="7"/>
      <c r="Q26" s="7"/>
      <c r="R26" s="7"/>
      <c r="S26" s="3">
        <f t="shared" si="0"/>
        <v>248</v>
      </c>
    </row>
    <row r="27" spans="1:19" ht="15">
      <c r="A27" s="23">
        <v>37</v>
      </c>
      <c r="B27" s="32">
        <v>25</v>
      </c>
      <c r="C27" s="1" t="s">
        <v>34</v>
      </c>
      <c r="D27" s="18" t="s">
        <v>86</v>
      </c>
      <c r="E27" s="18" t="s">
        <v>24</v>
      </c>
      <c r="F27" s="9">
        <v>274</v>
      </c>
      <c r="G27" s="1">
        <v>46</v>
      </c>
      <c r="H27" s="10">
        <v>28</v>
      </c>
      <c r="I27" s="9">
        <v>216</v>
      </c>
      <c r="J27" s="9">
        <v>5</v>
      </c>
      <c r="K27" s="10">
        <v>33</v>
      </c>
      <c r="L27" s="9">
        <v>295</v>
      </c>
      <c r="M27" s="1">
        <v>183</v>
      </c>
      <c r="N27" s="11">
        <v>16</v>
      </c>
      <c r="S27" s="3">
        <f t="shared" si="0"/>
        <v>234</v>
      </c>
    </row>
    <row r="28" spans="1:19" ht="15">
      <c r="A28" s="23">
        <v>33</v>
      </c>
      <c r="B28" s="32">
        <v>26</v>
      </c>
      <c r="C28" s="1" t="s">
        <v>35</v>
      </c>
      <c r="D28" s="18" t="s">
        <v>74</v>
      </c>
      <c r="E28" s="18" t="s">
        <v>39</v>
      </c>
      <c r="F28" s="9">
        <v>358</v>
      </c>
      <c r="G28" s="1">
        <v>99</v>
      </c>
      <c r="H28" s="10">
        <v>23</v>
      </c>
      <c r="I28" s="9">
        <v>433</v>
      </c>
      <c r="J28" s="1">
        <v>115</v>
      </c>
      <c r="K28" s="10">
        <v>21</v>
      </c>
      <c r="L28" s="9">
        <v>16</v>
      </c>
      <c r="M28" s="1">
        <v>9</v>
      </c>
      <c r="N28" s="11">
        <v>31</v>
      </c>
      <c r="O28" s="9">
        <v>2</v>
      </c>
      <c r="P28" s="9">
        <v>-352</v>
      </c>
      <c r="Q28" s="1">
        <v>7</v>
      </c>
      <c r="R28" s="10">
        <v>22</v>
      </c>
      <c r="S28" s="3">
        <f t="shared" si="0"/>
        <v>230</v>
      </c>
    </row>
    <row r="29" spans="1:19" ht="15">
      <c r="A29" s="23">
        <v>34</v>
      </c>
      <c r="B29" s="32">
        <v>27</v>
      </c>
      <c r="C29" s="1" t="s">
        <v>34</v>
      </c>
      <c r="D29" s="18" t="s">
        <v>68</v>
      </c>
      <c r="E29" s="18" t="s">
        <v>24</v>
      </c>
      <c r="F29" s="9">
        <v>352</v>
      </c>
      <c r="G29" s="1">
        <v>77</v>
      </c>
      <c r="H29" s="10">
        <v>25</v>
      </c>
      <c r="I29" s="9">
        <v>371</v>
      </c>
      <c r="J29" s="1">
        <v>58</v>
      </c>
      <c r="K29" s="10">
        <v>26</v>
      </c>
      <c r="L29" s="9">
        <v>107</v>
      </c>
      <c r="M29" s="1">
        <v>69</v>
      </c>
      <c r="N29" s="11">
        <v>25</v>
      </c>
      <c r="O29" s="9"/>
      <c r="P29" s="9"/>
      <c r="Q29" s="9"/>
      <c r="R29" s="3"/>
      <c r="S29" s="3">
        <f t="shared" si="0"/>
        <v>204</v>
      </c>
    </row>
    <row r="30" spans="1:19" ht="15">
      <c r="A30" s="23">
        <v>18</v>
      </c>
      <c r="B30" s="32">
        <v>28</v>
      </c>
      <c r="C30" s="1" t="s">
        <v>35</v>
      </c>
      <c r="D30" s="18" t="s">
        <v>80</v>
      </c>
      <c r="E30" s="28" t="s">
        <v>37</v>
      </c>
      <c r="F30" s="7">
        <v>263</v>
      </c>
      <c r="G30" s="1">
        <v>18</v>
      </c>
      <c r="H30" s="10">
        <v>30</v>
      </c>
      <c r="I30" s="7">
        <v>283</v>
      </c>
      <c r="J30" s="1">
        <v>28</v>
      </c>
      <c r="K30" s="10">
        <v>29</v>
      </c>
      <c r="L30" s="7">
        <v>213</v>
      </c>
      <c r="M30" s="1">
        <v>128</v>
      </c>
      <c r="N30" s="11">
        <v>20</v>
      </c>
      <c r="O30" s="7">
        <v>2</v>
      </c>
      <c r="P30" s="7">
        <v>-337</v>
      </c>
      <c r="Q30" s="1">
        <v>14</v>
      </c>
      <c r="R30" s="10">
        <v>21</v>
      </c>
      <c r="S30" s="3">
        <f t="shared" si="0"/>
        <v>188</v>
      </c>
    </row>
    <row r="31" spans="1:19" ht="15">
      <c r="A31" s="23">
        <v>20</v>
      </c>
      <c r="B31" s="32">
        <v>29</v>
      </c>
      <c r="C31" s="1" t="s">
        <v>35</v>
      </c>
      <c r="D31" s="18" t="s">
        <v>57</v>
      </c>
      <c r="E31" s="18" t="s">
        <v>60</v>
      </c>
      <c r="F31" s="9">
        <v>436</v>
      </c>
      <c r="G31" s="1">
        <v>176</v>
      </c>
      <c r="H31" s="10">
        <v>17</v>
      </c>
      <c r="I31" s="9"/>
      <c r="J31" s="1"/>
      <c r="K31" s="10"/>
      <c r="L31" s="9"/>
      <c r="N31" s="11"/>
      <c r="O31" s="9"/>
      <c r="P31" s="9"/>
      <c r="Q31" s="1"/>
      <c r="R31" s="10"/>
      <c r="S31" s="3">
        <f t="shared" si="0"/>
        <v>176</v>
      </c>
    </row>
    <row r="32" spans="1:19" ht="15">
      <c r="A32" s="23">
        <v>17</v>
      </c>
      <c r="B32" s="32">
        <v>30</v>
      </c>
      <c r="C32" s="1" t="s">
        <v>35</v>
      </c>
      <c r="D32" s="18" t="s">
        <v>83</v>
      </c>
      <c r="E32" s="28" t="s">
        <v>9</v>
      </c>
      <c r="F32" s="9">
        <v>263</v>
      </c>
      <c r="G32" s="1">
        <v>27</v>
      </c>
      <c r="H32" s="10">
        <v>30</v>
      </c>
      <c r="I32" s="9">
        <v>282</v>
      </c>
      <c r="J32" s="1">
        <v>18</v>
      </c>
      <c r="K32" s="10">
        <v>30</v>
      </c>
      <c r="L32" s="9">
        <v>70</v>
      </c>
      <c r="M32" s="1">
        <v>28</v>
      </c>
      <c r="N32" s="11">
        <v>29</v>
      </c>
      <c r="O32" s="9">
        <v>3</v>
      </c>
      <c r="P32" s="9">
        <v>-154</v>
      </c>
      <c r="Q32" s="1">
        <v>90</v>
      </c>
      <c r="R32" s="10">
        <v>16</v>
      </c>
      <c r="S32" s="3">
        <f t="shared" si="0"/>
        <v>163</v>
      </c>
    </row>
    <row r="33" spans="1:19" ht="15">
      <c r="A33" s="23">
        <v>12</v>
      </c>
      <c r="B33" s="32">
        <v>31</v>
      </c>
      <c r="C33" s="1" t="s">
        <v>34</v>
      </c>
      <c r="D33" s="18" t="s">
        <v>84</v>
      </c>
      <c r="E33" s="4" t="s">
        <v>9</v>
      </c>
      <c r="F33" s="9">
        <v>154</v>
      </c>
      <c r="G33" s="1">
        <v>5</v>
      </c>
      <c r="H33" s="10">
        <v>35</v>
      </c>
      <c r="I33" s="9">
        <v>243</v>
      </c>
      <c r="J33" s="1">
        <v>9</v>
      </c>
      <c r="K33" s="10">
        <v>31</v>
      </c>
      <c r="L33" s="9">
        <v>235</v>
      </c>
      <c r="M33" s="1">
        <v>141</v>
      </c>
      <c r="N33" s="11">
        <v>19</v>
      </c>
      <c r="O33" s="9"/>
      <c r="P33" s="9"/>
      <c r="Q33" s="1"/>
      <c r="R33" s="10"/>
      <c r="S33" s="3">
        <f t="shared" si="0"/>
        <v>155</v>
      </c>
    </row>
    <row r="34" spans="1:19" ht="15">
      <c r="A34" s="23">
        <v>28</v>
      </c>
      <c r="B34" s="32">
        <v>32</v>
      </c>
      <c r="C34" s="1" t="s">
        <v>35</v>
      </c>
      <c r="D34" s="18" t="s">
        <v>59</v>
      </c>
      <c r="E34" s="18" t="s">
        <v>58</v>
      </c>
      <c r="F34" s="9">
        <v>134</v>
      </c>
      <c r="G34" s="9">
        <v>5</v>
      </c>
      <c r="H34" s="10">
        <v>36</v>
      </c>
      <c r="I34" s="9">
        <v>393</v>
      </c>
      <c r="J34" s="1">
        <v>103</v>
      </c>
      <c r="K34" s="10">
        <v>22</v>
      </c>
      <c r="L34" s="9">
        <v>94</v>
      </c>
      <c r="M34" s="1">
        <v>38</v>
      </c>
      <c r="N34" s="11">
        <v>28</v>
      </c>
      <c r="O34" s="9">
        <v>2</v>
      </c>
      <c r="P34" s="9">
        <v>-616</v>
      </c>
      <c r="Q34" s="9">
        <v>7</v>
      </c>
      <c r="R34" s="10">
        <v>23</v>
      </c>
      <c r="S34" s="3">
        <f t="shared" si="0"/>
        <v>153</v>
      </c>
    </row>
    <row r="35" spans="1:19" ht="15">
      <c r="A35" s="23">
        <v>25</v>
      </c>
      <c r="B35" s="32">
        <v>33</v>
      </c>
      <c r="C35" s="1" t="s">
        <v>33</v>
      </c>
      <c r="D35" s="18" t="s">
        <v>93</v>
      </c>
      <c r="E35" s="18" t="s">
        <v>9</v>
      </c>
      <c r="F35" s="9">
        <v>241</v>
      </c>
      <c r="G35" s="1">
        <v>9</v>
      </c>
      <c r="H35" s="10">
        <v>32</v>
      </c>
      <c r="I35" s="9">
        <v>449</v>
      </c>
      <c r="J35" s="1">
        <v>128</v>
      </c>
      <c r="K35" s="10">
        <v>20</v>
      </c>
      <c r="L35" s="9">
        <v>0.4</v>
      </c>
      <c r="M35" s="1">
        <v>5</v>
      </c>
      <c r="N35" s="11">
        <v>32</v>
      </c>
      <c r="O35" s="9">
        <v>1</v>
      </c>
      <c r="P35" s="9">
        <v>-846</v>
      </c>
      <c r="Q35" s="1">
        <v>7</v>
      </c>
      <c r="R35" s="10">
        <v>26</v>
      </c>
      <c r="S35" s="3">
        <f t="shared" si="0"/>
        <v>149</v>
      </c>
    </row>
    <row r="36" spans="1:19" ht="15">
      <c r="A36" s="23">
        <v>10</v>
      </c>
      <c r="B36" s="32">
        <v>34</v>
      </c>
      <c r="C36" s="1" t="s">
        <v>35</v>
      </c>
      <c r="D36" s="18" t="s">
        <v>85</v>
      </c>
      <c r="E36" s="28" t="s">
        <v>9</v>
      </c>
      <c r="F36" s="9">
        <v>218</v>
      </c>
      <c r="G36" s="1">
        <v>5</v>
      </c>
      <c r="H36" s="10">
        <v>33</v>
      </c>
      <c r="I36" s="9">
        <v>220</v>
      </c>
      <c r="J36" s="1">
        <v>5</v>
      </c>
      <c r="K36" s="10">
        <v>32</v>
      </c>
      <c r="L36" s="9">
        <v>124</v>
      </c>
      <c r="M36" s="1">
        <v>80</v>
      </c>
      <c r="N36" s="11">
        <v>24</v>
      </c>
      <c r="O36" s="9">
        <v>2</v>
      </c>
      <c r="P36" s="9">
        <v>-778</v>
      </c>
      <c r="Q36" s="1">
        <v>7</v>
      </c>
      <c r="R36" s="10">
        <v>24</v>
      </c>
      <c r="S36" s="3">
        <f t="shared" si="0"/>
        <v>97</v>
      </c>
    </row>
    <row r="37" spans="1:19" ht="15">
      <c r="A37" s="23">
        <v>35</v>
      </c>
      <c r="B37" s="32">
        <v>35</v>
      </c>
      <c r="C37" s="1" t="s">
        <v>35</v>
      </c>
      <c r="D37" s="18" t="s">
        <v>62</v>
      </c>
      <c r="E37" s="18" t="s">
        <v>24</v>
      </c>
      <c r="F37" s="9">
        <v>292</v>
      </c>
      <c r="G37" s="1">
        <v>66</v>
      </c>
      <c r="H37" s="10">
        <v>26</v>
      </c>
      <c r="I37" s="9">
        <v>181</v>
      </c>
      <c r="J37" s="9">
        <v>5</v>
      </c>
      <c r="K37" s="10">
        <v>34</v>
      </c>
      <c r="L37" s="9">
        <v>0.1</v>
      </c>
      <c r="M37" s="1">
        <v>5</v>
      </c>
      <c r="N37" s="11">
        <v>35</v>
      </c>
      <c r="O37" s="9">
        <v>1</v>
      </c>
      <c r="P37" s="9">
        <v>-842</v>
      </c>
      <c r="Q37" s="9">
        <v>7</v>
      </c>
      <c r="R37" s="10">
        <v>25</v>
      </c>
      <c r="S37" s="3">
        <f t="shared" si="0"/>
        <v>83</v>
      </c>
    </row>
    <row r="38" spans="1:19" ht="15">
      <c r="A38" s="23">
        <v>19</v>
      </c>
      <c r="B38" s="32">
        <v>36</v>
      </c>
      <c r="C38" s="1" t="s">
        <v>34</v>
      </c>
      <c r="D38" s="18" t="s">
        <v>79</v>
      </c>
      <c r="E38" s="28" t="s">
        <v>37</v>
      </c>
      <c r="F38" s="7">
        <v>113</v>
      </c>
      <c r="G38" s="1">
        <v>5</v>
      </c>
      <c r="H38" s="10">
        <v>37</v>
      </c>
      <c r="I38" s="7">
        <v>26</v>
      </c>
      <c r="J38" s="1">
        <v>5</v>
      </c>
      <c r="K38" s="10">
        <v>36</v>
      </c>
      <c r="L38" s="7">
        <v>20</v>
      </c>
      <c r="M38" s="1">
        <v>18</v>
      </c>
      <c r="N38" s="11">
        <v>30</v>
      </c>
      <c r="O38" s="7"/>
      <c r="P38" s="7"/>
      <c r="Q38" s="1"/>
      <c r="R38" s="3"/>
      <c r="S38" s="3">
        <f t="shared" si="0"/>
        <v>28</v>
      </c>
    </row>
    <row r="39" spans="1:19" ht="15">
      <c r="A39" s="23">
        <v>26</v>
      </c>
      <c r="B39" s="32">
        <v>37</v>
      </c>
      <c r="C39" s="1" t="s">
        <v>34</v>
      </c>
      <c r="D39" s="18" t="s">
        <v>69</v>
      </c>
      <c r="E39" s="18" t="s">
        <v>24</v>
      </c>
      <c r="F39" s="9">
        <v>177</v>
      </c>
      <c r="G39" s="1">
        <v>5</v>
      </c>
      <c r="H39" s="10">
        <v>34</v>
      </c>
      <c r="I39" s="9">
        <v>65</v>
      </c>
      <c r="J39" s="1">
        <v>5</v>
      </c>
      <c r="K39" s="10">
        <v>35</v>
      </c>
      <c r="L39" s="9">
        <v>0.2</v>
      </c>
      <c r="M39" s="1">
        <v>5</v>
      </c>
      <c r="N39" s="11">
        <v>34</v>
      </c>
      <c r="O39" s="9"/>
      <c r="P39" s="9"/>
      <c r="Q39" s="9"/>
      <c r="R39" s="7"/>
      <c r="S39" s="3">
        <f t="shared" si="0"/>
        <v>15</v>
      </c>
    </row>
    <row r="40" ht="15">
      <c r="S40" s="3"/>
    </row>
    <row r="41" ht="15">
      <c r="S41" s="3"/>
    </row>
    <row r="42" ht="15">
      <c r="S42" s="3"/>
    </row>
    <row r="43" ht="15">
      <c r="S43" s="3"/>
    </row>
    <row r="44" ht="15">
      <c r="S44" s="3"/>
    </row>
    <row r="45" ht="15">
      <c r="S45" s="3"/>
    </row>
    <row r="46" ht="15">
      <c r="S46" s="3"/>
    </row>
    <row r="47" ht="15">
      <c r="S47" s="3"/>
    </row>
  </sheetData>
  <sheetProtection/>
  <mergeCells count="4">
    <mergeCell ref="F1:H1"/>
    <mergeCell ref="I1:K1"/>
    <mergeCell ref="L1:N1"/>
    <mergeCell ref="O1:R1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landscape" paperSize="9" scale="85" r:id="rId1"/>
  <headerFooter alignWithMargins="0">
    <oddHeader>&amp;CCNIS-T 2016 ET.1 BOTOSANI
CLASAMENT GENERAL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="97" zoomScaleNormal="97" zoomScalePageLayoutView="0" workbookViewId="0" topLeftCell="A1">
      <selection activeCell="G5" sqref="G5"/>
    </sheetView>
  </sheetViews>
  <sheetFormatPr defaultColWidth="9.140625" defaultRowHeight="15"/>
  <cols>
    <col min="1" max="1" width="15.140625" style="0" customWidth="1"/>
    <col min="2" max="2" width="18.57421875" style="0" customWidth="1"/>
    <col min="3" max="4" width="9.140625" style="1" customWidth="1"/>
    <col min="5" max="5" width="18.7109375" style="0" customWidth="1"/>
    <col min="6" max="7" width="9.140625" style="1" customWidth="1"/>
    <col min="8" max="8" width="18.57421875" style="0" customWidth="1"/>
    <col min="9" max="10" width="9.140625" style="1" customWidth="1"/>
    <col min="11" max="11" width="19.140625" style="0" customWidth="1"/>
    <col min="12" max="13" width="9.140625" style="1" customWidth="1"/>
    <col min="14" max="14" width="6.57421875" style="5" bestFit="1" customWidth="1"/>
    <col min="15" max="15" width="9.140625" style="3" customWidth="1"/>
  </cols>
  <sheetData>
    <row r="1" spans="1:15" ht="15">
      <c r="A1" s="34"/>
      <c r="B1" s="34"/>
      <c r="C1" s="35"/>
      <c r="D1" s="35"/>
      <c r="E1" s="36" t="s">
        <v>116</v>
      </c>
      <c r="F1" s="35"/>
      <c r="G1" s="35"/>
      <c r="H1" s="34"/>
      <c r="I1" s="35"/>
      <c r="J1" s="35"/>
      <c r="K1" s="34"/>
      <c r="L1" s="35"/>
      <c r="M1" s="35"/>
      <c r="N1" s="36"/>
      <c r="O1" s="37"/>
    </row>
    <row r="2" spans="1:17" ht="15">
      <c r="A2" s="34" t="s">
        <v>22</v>
      </c>
      <c r="B2" s="38" t="s">
        <v>11</v>
      </c>
      <c r="C2" s="38"/>
      <c r="D2" s="38"/>
      <c r="E2" s="38" t="s">
        <v>14</v>
      </c>
      <c r="F2" s="38"/>
      <c r="G2" s="38"/>
      <c r="H2" s="38" t="s">
        <v>15</v>
      </c>
      <c r="I2" s="38"/>
      <c r="J2" s="38"/>
      <c r="K2" s="39" t="s">
        <v>16</v>
      </c>
      <c r="L2" s="39"/>
      <c r="M2" s="39"/>
      <c r="N2" s="37" t="s">
        <v>17</v>
      </c>
      <c r="O2" s="37" t="s">
        <v>0</v>
      </c>
      <c r="P2" s="3"/>
      <c r="Q2" s="3"/>
    </row>
    <row r="3" spans="2:17" ht="15">
      <c r="B3" t="s">
        <v>21</v>
      </c>
      <c r="C3" s="1" t="s">
        <v>25</v>
      </c>
      <c r="D3" s="1" t="s">
        <v>29</v>
      </c>
      <c r="E3" t="s">
        <v>21</v>
      </c>
      <c r="F3" s="1" t="s">
        <v>26</v>
      </c>
      <c r="G3" s="1" t="s">
        <v>29</v>
      </c>
      <c r="H3" t="s">
        <v>21</v>
      </c>
      <c r="I3" s="1" t="s">
        <v>27</v>
      </c>
      <c r="J3" s="1" t="s">
        <v>29</v>
      </c>
      <c r="K3" t="s">
        <v>21</v>
      </c>
      <c r="L3" s="1" t="s">
        <v>28</v>
      </c>
      <c r="M3" s="1" t="s">
        <v>29</v>
      </c>
      <c r="O3" s="3" t="s">
        <v>42</v>
      </c>
      <c r="P3" s="3"/>
      <c r="Q3" s="3"/>
    </row>
    <row r="4" spans="1:13" ht="15">
      <c r="A4" t="s">
        <v>9</v>
      </c>
      <c r="B4" t="s">
        <v>43</v>
      </c>
      <c r="C4" s="1">
        <v>676</v>
      </c>
      <c r="D4" s="3"/>
      <c r="E4" t="s">
        <v>77</v>
      </c>
      <c r="F4" s="1">
        <v>673</v>
      </c>
      <c r="G4" s="3"/>
      <c r="H4" t="s">
        <v>43</v>
      </c>
      <c r="I4" s="9">
        <v>673</v>
      </c>
      <c r="J4" s="3"/>
      <c r="K4" t="s">
        <v>43</v>
      </c>
      <c r="L4" s="1">
        <v>639</v>
      </c>
      <c r="M4" s="3"/>
    </row>
    <row r="5" spans="2:13" ht="15">
      <c r="B5" t="s">
        <v>46</v>
      </c>
      <c r="C5" s="1">
        <v>546</v>
      </c>
      <c r="D5" s="3">
        <v>1</v>
      </c>
      <c r="E5" t="s">
        <v>43</v>
      </c>
      <c r="F5" s="1">
        <v>542</v>
      </c>
      <c r="G5" s="3">
        <v>1</v>
      </c>
      <c r="H5" t="s">
        <v>67</v>
      </c>
      <c r="I5" s="9">
        <v>488</v>
      </c>
      <c r="J5" s="3">
        <v>1</v>
      </c>
      <c r="K5" t="s">
        <v>46</v>
      </c>
      <c r="L5" s="1">
        <v>432</v>
      </c>
      <c r="M5" s="3">
        <v>1</v>
      </c>
    </row>
    <row r="6" spans="3:17" ht="15">
      <c r="C6" s="3">
        <f>SUM(C4:C5)</f>
        <v>1222</v>
      </c>
      <c r="D6" s="3">
        <v>575</v>
      </c>
      <c r="F6" s="3">
        <f>SUM(F4:F5)</f>
        <v>1215</v>
      </c>
      <c r="G6" s="3">
        <v>575</v>
      </c>
      <c r="I6" s="3">
        <f>SUM(I4:I5)</f>
        <v>1161</v>
      </c>
      <c r="J6" s="3">
        <v>575</v>
      </c>
      <c r="L6" s="3">
        <f>SUM(L4:L5)</f>
        <v>1071</v>
      </c>
      <c r="M6" s="3">
        <v>575</v>
      </c>
      <c r="N6" s="5">
        <f>D6+G6+J6+M6</f>
        <v>2300</v>
      </c>
      <c r="O6" s="3">
        <v>1</v>
      </c>
      <c r="P6" s="5"/>
      <c r="Q6" s="3"/>
    </row>
    <row r="7" spans="7:17" ht="15">
      <c r="G7" s="3"/>
      <c r="I7" s="3"/>
      <c r="P7" s="5"/>
      <c r="Q7" s="3"/>
    </row>
    <row r="8" spans="1:17" ht="15">
      <c r="A8" t="s">
        <v>24</v>
      </c>
      <c r="B8" t="s">
        <v>64</v>
      </c>
      <c r="C8" s="1">
        <v>418</v>
      </c>
      <c r="D8" s="3"/>
      <c r="E8" t="s">
        <v>47</v>
      </c>
      <c r="F8" s="1">
        <v>447</v>
      </c>
      <c r="G8" s="3"/>
      <c r="H8" t="s">
        <v>81</v>
      </c>
      <c r="I8" s="1">
        <v>447</v>
      </c>
      <c r="J8" s="3"/>
      <c r="K8" t="s">
        <v>47</v>
      </c>
      <c r="L8" s="1">
        <v>492</v>
      </c>
      <c r="M8" s="3"/>
      <c r="P8" s="5"/>
      <c r="Q8" s="3"/>
    </row>
    <row r="9" spans="2:17" ht="15">
      <c r="B9" t="s">
        <v>47</v>
      </c>
      <c r="C9" s="1">
        <v>388</v>
      </c>
      <c r="D9" s="3">
        <v>2</v>
      </c>
      <c r="E9" t="s">
        <v>81</v>
      </c>
      <c r="F9" s="1">
        <v>412</v>
      </c>
      <c r="G9" s="3">
        <v>2</v>
      </c>
      <c r="H9" t="s">
        <v>90</v>
      </c>
      <c r="I9" s="1">
        <v>412</v>
      </c>
      <c r="J9" s="3">
        <v>2</v>
      </c>
      <c r="K9" t="s">
        <v>81</v>
      </c>
      <c r="L9" s="1">
        <v>386</v>
      </c>
      <c r="M9" s="3">
        <v>2</v>
      </c>
      <c r="P9" s="5"/>
      <c r="Q9" s="3"/>
    </row>
    <row r="10" spans="3:17" ht="15">
      <c r="C10" s="3">
        <f>SUM(C8:C9)</f>
        <v>806</v>
      </c>
      <c r="D10" s="3">
        <v>389</v>
      </c>
      <c r="F10" s="3">
        <f>SUM(F8:F9)</f>
        <v>859</v>
      </c>
      <c r="G10" s="3">
        <v>389</v>
      </c>
      <c r="I10" s="3">
        <f>SUM(I8:I9)</f>
        <v>859</v>
      </c>
      <c r="J10" s="3">
        <v>389</v>
      </c>
      <c r="L10" s="3">
        <f>SUM(L8:L9)</f>
        <v>878</v>
      </c>
      <c r="M10" s="3">
        <v>389</v>
      </c>
      <c r="N10" s="5">
        <f>D10+G10+J10+M10</f>
        <v>1556</v>
      </c>
      <c r="O10" s="3">
        <v>2</v>
      </c>
      <c r="P10" s="5"/>
      <c r="Q10" s="3"/>
    </row>
    <row r="11" spans="7:17" ht="15">
      <c r="G11" s="3"/>
      <c r="I11" s="3"/>
      <c r="P11" s="5"/>
      <c r="Q11" s="3"/>
    </row>
    <row r="12" spans="1:17" ht="15">
      <c r="A12" t="s">
        <v>37</v>
      </c>
      <c r="B12" t="s">
        <v>49</v>
      </c>
      <c r="C12" s="1">
        <v>492</v>
      </c>
      <c r="D12" s="3"/>
      <c r="E12" t="s">
        <v>82</v>
      </c>
      <c r="F12" s="1">
        <v>383</v>
      </c>
      <c r="G12" s="3"/>
      <c r="H12" t="s">
        <v>82</v>
      </c>
      <c r="I12" s="9">
        <v>308</v>
      </c>
      <c r="J12" s="3"/>
      <c r="K12" t="s">
        <v>82</v>
      </c>
      <c r="L12" s="1">
        <v>185</v>
      </c>
      <c r="M12" s="3"/>
      <c r="P12" s="5"/>
      <c r="Q12" s="3"/>
    </row>
    <row r="13" spans="2:17" ht="15">
      <c r="B13" t="s">
        <v>82</v>
      </c>
      <c r="C13" s="1">
        <v>162</v>
      </c>
      <c r="D13" s="3">
        <v>4</v>
      </c>
      <c r="E13" t="s">
        <v>49</v>
      </c>
      <c r="F13" s="1">
        <v>308</v>
      </c>
      <c r="G13" s="3">
        <v>3</v>
      </c>
      <c r="H13" t="s">
        <v>80</v>
      </c>
      <c r="I13" s="3">
        <v>128</v>
      </c>
      <c r="J13" s="3">
        <v>4</v>
      </c>
      <c r="K13" t="s">
        <v>49</v>
      </c>
      <c r="L13" s="1">
        <v>207</v>
      </c>
      <c r="M13" s="3">
        <v>3</v>
      </c>
      <c r="P13" s="5"/>
      <c r="Q13" s="3"/>
    </row>
    <row r="14" spans="3:17" ht="15">
      <c r="C14" s="3">
        <f>SUM(C12:C13)</f>
        <v>654</v>
      </c>
      <c r="D14" s="3">
        <v>254</v>
      </c>
      <c r="F14" s="3">
        <f>SUM(F12:F13)</f>
        <v>691</v>
      </c>
      <c r="G14" s="3">
        <v>312</v>
      </c>
      <c r="I14" s="3">
        <f>SUM(I12:I13)</f>
        <v>436</v>
      </c>
      <c r="J14" s="3">
        <v>254</v>
      </c>
      <c r="L14" s="3">
        <f>SUM(L12:L13)</f>
        <v>392</v>
      </c>
      <c r="M14" s="3">
        <v>312</v>
      </c>
      <c r="N14" s="5">
        <f>D14+G14+J14+M14</f>
        <v>1132</v>
      </c>
      <c r="O14" s="3">
        <v>3</v>
      </c>
      <c r="P14" s="5"/>
      <c r="Q14" s="3"/>
    </row>
    <row r="15" spans="4:17" ht="15">
      <c r="D15"/>
      <c r="P15" s="5"/>
      <c r="Q15" s="3"/>
    </row>
    <row r="16" spans="1:12" ht="15">
      <c r="A16" t="s">
        <v>38</v>
      </c>
      <c r="B16" t="s">
        <v>119</v>
      </c>
      <c r="C16" s="1">
        <v>452</v>
      </c>
      <c r="E16" t="s">
        <v>119</v>
      </c>
      <c r="F16" s="1">
        <v>331</v>
      </c>
      <c r="H16" t="s">
        <v>119</v>
      </c>
      <c r="I16" s="1">
        <v>542</v>
      </c>
      <c r="K16" t="s">
        <v>119</v>
      </c>
      <c r="L16" s="1">
        <v>164</v>
      </c>
    </row>
    <row r="17" spans="2:13" ht="15">
      <c r="B17" t="s">
        <v>52</v>
      </c>
      <c r="C17" s="1">
        <v>221</v>
      </c>
      <c r="D17" s="1">
        <v>3</v>
      </c>
      <c r="E17" t="s">
        <v>52</v>
      </c>
      <c r="F17" s="1">
        <v>154</v>
      </c>
      <c r="G17" s="1">
        <v>4</v>
      </c>
      <c r="H17" t="s">
        <v>52</v>
      </c>
      <c r="I17" s="1">
        <v>249</v>
      </c>
      <c r="J17" s="1">
        <v>3</v>
      </c>
      <c r="K17" t="s">
        <v>52</v>
      </c>
      <c r="L17" s="1">
        <v>125</v>
      </c>
      <c r="M17" s="1">
        <v>4</v>
      </c>
    </row>
    <row r="18" spans="3:15" ht="15">
      <c r="C18" s="3">
        <f>SUM(C16:C17)</f>
        <v>673</v>
      </c>
      <c r="D18" s="3">
        <v>312</v>
      </c>
      <c r="F18" s="3">
        <f>SUM(F16:F17)</f>
        <v>485</v>
      </c>
      <c r="G18" s="3">
        <v>254</v>
      </c>
      <c r="I18" s="3">
        <f>SUM(I16:I17)</f>
        <v>791</v>
      </c>
      <c r="J18" s="3">
        <v>312</v>
      </c>
      <c r="L18" s="3">
        <f>SUM(L16:L17)</f>
        <v>289</v>
      </c>
      <c r="M18" s="3">
        <v>254</v>
      </c>
      <c r="N18" s="5">
        <f>D18+G18+J18+M18</f>
        <v>1132</v>
      </c>
      <c r="O18" s="3">
        <v>4</v>
      </c>
    </row>
    <row r="19" spans="3:13" ht="15">
      <c r="C19" s="3"/>
      <c r="D19" s="3"/>
      <c r="F19" s="3"/>
      <c r="G19" s="3"/>
      <c r="I19" s="3"/>
      <c r="J19" s="3"/>
      <c r="L19" s="3"/>
      <c r="M19" s="3"/>
    </row>
    <row r="20" spans="1:12" ht="15">
      <c r="A20" t="s">
        <v>36</v>
      </c>
      <c r="B20" t="s">
        <v>73</v>
      </c>
      <c r="C20" s="1">
        <v>111</v>
      </c>
      <c r="E20" t="s">
        <v>59</v>
      </c>
      <c r="F20" s="1">
        <v>103</v>
      </c>
      <c r="H20" t="s">
        <v>59</v>
      </c>
      <c r="I20" s="1">
        <v>38</v>
      </c>
      <c r="K20" t="s">
        <v>73</v>
      </c>
      <c r="L20" s="1">
        <v>74</v>
      </c>
    </row>
    <row r="21" spans="2:13" ht="15">
      <c r="B21" t="s">
        <v>59</v>
      </c>
      <c r="C21" s="1">
        <v>5</v>
      </c>
      <c r="D21" s="1">
        <v>6</v>
      </c>
      <c r="E21" t="s">
        <v>73</v>
      </c>
      <c r="F21" s="1">
        <v>69</v>
      </c>
      <c r="G21" s="1">
        <v>5</v>
      </c>
      <c r="H21" t="s">
        <v>73</v>
      </c>
      <c r="I21" s="1">
        <v>5</v>
      </c>
      <c r="J21" s="1">
        <v>5</v>
      </c>
      <c r="K21" t="s">
        <v>59</v>
      </c>
      <c r="L21" s="1">
        <v>7</v>
      </c>
      <c r="M21" s="1">
        <v>5</v>
      </c>
    </row>
    <row r="22" spans="3:15" ht="15">
      <c r="C22" s="3">
        <f>SUM(C20:C21)</f>
        <v>116</v>
      </c>
      <c r="D22" s="3">
        <v>163</v>
      </c>
      <c r="F22" s="3">
        <f>SUM(F20:F21)</f>
        <v>172</v>
      </c>
      <c r="G22" s="3">
        <v>205</v>
      </c>
      <c r="I22" s="3">
        <f>SUM(I20:I21)</f>
        <v>43</v>
      </c>
      <c r="J22" s="3">
        <v>205</v>
      </c>
      <c r="L22" s="3">
        <f>SUM(L20:L21)</f>
        <v>81</v>
      </c>
      <c r="M22" s="3">
        <v>205</v>
      </c>
      <c r="N22" s="5">
        <f>D22+G22+J22+M22</f>
        <v>778</v>
      </c>
      <c r="O22" s="3">
        <v>5</v>
      </c>
    </row>
    <row r="23" spans="3:13" ht="15">
      <c r="C23" s="3"/>
      <c r="D23" s="3"/>
      <c r="F23" s="3"/>
      <c r="G23" s="3"/>
      <c r="I23" s="3"/>
      <c r="J23" s="3"/>
      <c r="L23" s="3"/>
      <c r="M23" s="3"/>
    </row>
    <row r="24" spans="1:12" ht="15">
      <c r="A24" t="s">
        <v>39</v>
      </c>
      <c r="B24" t="s">
        <v>74</v>
      </c>
      <c r="C24" s="1">
        <v>99</v>
      </c>
      <c r="E24" t="s">
        <v>74</v>
      </c>
      <c r="F24" s="1">
        <v>115</v>
      </c>
      <c r="H24" t="s">
        <v>74</v>
      </c>
      <c r="I24" s="1">
        <v>9</v>
      </c>
      <c r="K24" t="s">
        <v>74</v>
      </c>
      <c r="L24" s="1">
        <v>7</v>
      </c>
    </row>
    <row r="25" spans="4:13" ht="15">
      <c r="D25" s="1">
        <v>7</v>
      </c>
      <c r="G25" s="1">
        <v>6</v>
      </c>
      <c r="J25" s="1">
        <v>6</v>
      </c>
      <c r="M25" s="1">
        <v>6</v>
      </c>
    </row>
    <row r="26" spans="3:15" ht="15">
      <c r="C26" s="3">
        <f>SUM(C24:C25)</f>
        <v>99</v>
      </c>
      <c r="D26" s="3">
        <v>125</v>
      </c>
      <c r="F26" s="3">
        <f>SUM(F24:F25)</f>
        <v>115</v>
      </c>
      <c r="G26" s="3">
        <v>163</v>
      </c>
      <c r="I26" s="3">
        <f>SUM(I24:I25)</f>
        <v>9</v>
      </c>
      <c r="J26" s="3">
        <v>163</v>
      </c>
      <c r="L26" s="3">
        <f>SUM(L24:L25)</f>
        <v>7</v>
      </c>
      <c r="M26" s="3">
        <v>163</v>
      </c>
      <c r="N26" s="5">
        <f>D26+G26+J26+M26</f>
        <v>614</v>
      </c>
      <c r="O26" s="3">
        <v>6</v>
      </c>
    </row>
    <row r="28" spans="1:3" ht="15">
      <c r="A28" t="s">
        <v>40</v>
      </c>
      <c r="B28" t="s">
        <v>76</v>
      </c>
      <c r="C28" s="1">
        <v>176</v>
      </c>
    </row>
    <row r="29" ht="15">
      <c r="D29" s="1">
        <v>5</v>
      </c>
    </row>
    <row r="30" spans="3:15" ht="15">
      <c r="C30" s="3">
        <f>SUM(C28:C29)</f>
        <v>176</v>
      </c>
      <c r="D30" s="3">
        <v>205</v>
      </c>
      <c r="F30" s="3">
        <f>SUM(F28:F29)</f>
        <v>0</v>
      </c>
      <c r="G30" s="3"/>
      <c r="I30" s="3">
        <f>SUM(I28:I29)</f>
        <v>0</v>
      </c>
      <c r="J30" s="3"/>
      <c r="L30" s="3">
        <f>SUM(L28:L29)</f>
        <v>0</v>
      </c>
      <c r="M30" s="3"/>
      <c r="N30" s="5">
        <f>D30+G30+J30+M30</f>
        <v>205</v>
      </c>
      <c r="O30" s="3">
        <v>7</v>
      </c>
    </row>
    <row r="33" spans="4:13" ht="15">
      <c r="D33" s="3"/>
      <c r="G33" s="3"/>
      <c r="J33" s="3"/>
      <c r="M33" s="3"/>
    </row>
    <row r="34" spans="4:13" ht="15">
      <c r="D34" s="3"/>
      <c r="G34" s="3"/>
      <c r="J34" s="3"/>
      <c r="M34" s="3"/>
    </row>
  </sheetData>
  <sheetProtection/>
  <mergeCells count="4">
    <mergeCell ref="B2:D2"/>
    <mergeCell ref="E2:G2"/>
    <mergeCell ref="H2:J2"/>
    <mergeCell ref="K2:M2"/>
  </mergeCells>
  <printOptions/>
  <pageMargins left="0.7" right="0.7" top="0.75" bottom="0.75" header="0.3" footer="0.3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 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pt Tineret 2016 - etapa 1</dc:title>
  <dc:subject>CNIS2016-1, Botosani</dc:subject>
  <dc:creator>Catalin Caba</dc:creator>
  <cp:keywords/>
  <dc:description/>
  <cp:lastModifiedBy>Claudia Mihai</cp:lastModifiedBy>
  <cp:lastPrinted>2016-04-23T14:07:57Z</cp:lastPrinted>
  <dcterms:created xsi:type="dcterms:W3CDTF">2012-03-31T20:55:31Z</dcterms:created>
  <dcterms:modified xsi:type="dcterms:W3CDTF">2016-04-30T04:42:52Z</dcterms:modified>
  <cp:category/>
  <cp:version/>
  <cp:contentType/>
  <cp:contentStatus/>
</cp:coreProperties>
</file>