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0875" windowHeight="7875" activeTab="1"/>
  </bookViews>
  <sheets>
    <sheet name="Rating" sheetId="1" r:id="rId1"/>
    <sheet name="Clasament CNIS" sheetId="2" r:id="rId2"/>
    <sheet name="Pe echipe CNSI" sheetId="3" r:id="rId3"/>
  </sheets>
  <definedNames>
    <definedName name="_xlnm.Print_Area" localSheetId="1">'Clasament CNIS'!$A$2:$X$22</definedName>
    <definedName name="_xlnm.Print_Area" localSheetId="2">'Pe echipe CNSI'!$B$1:$U$24</definedName>
    <definedName name="_xlnm.Print_Area" localSheetId="0">'Rating'!$A$1:$D$19</definedName>
  </definedNames>
  <calcPr fullCalcOnLoad="1"/>
</workbook>
</file>

<file path=xl/sharedStrings.xml><?xml version="1.0" encoding="utf-8"?>
<sst xmlns="http://schemas.openxmlformats.org/spreadsheetml/2006/main" count="204" uniqueCount="66">
  <si>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</si>
  <si>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</si>
  <si>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</si>
  <si>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</si>
  <si>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</si>
  <si>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</si>
  <si>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</si>
  <si>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</si>
  <si>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</si>
  <si>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</si>
  <si>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</si>
  <si>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</si>
  <si>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</si>
  <si>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</si>
  <si>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</si>
  <si>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</si>
  <si>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</si>
  <si>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</si>
  <si>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</si>
  <si>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</si>
  <si>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</si>
  <si>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</si>
  <si>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</si>
  <si>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</si>
  <si>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</si>
  <si>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</si>
  <si>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</si>
  <si>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</si>
  <si>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</si>
  <si>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</si>
  <si>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</si>
  <si>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</si>
  <si>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dcmpl</t>
  </si>
  <si>
    <t>pct eliptic</t>
  </si>
  <si>
    <t xml:space="preserve"> </t>
  </si>
  <si>
    <t>Libere (21)</t>
  </si>
  <si>
    <t>AIOANEI Ionel</t>
  </si>
  <si>
    <t>ALEXANDROV Andrei</t>
  </si>
  <si>
    <t>BOJITA Mircea</t>
  </si>
  <si>
    <t>BUHAI Florin</t>
  </si>
  <si>
    <t>CABA Cristian</t>
  </si>
  <si>
    <t>CARBARAU Carmen</t>
  </si>
  <si>
    <t>COSTEA Nistor</t>
  </si>
  <si>
    <t>CRIVEI Septimiu</t>
  </si>
  <si>
    <t>DONCIU Cosmin</t>
  </si>
  <si>
    <t>ENEA Gabriel</t>
  </si>
  <si>
    <t>FAUR Corneliu</t>
  </si>
  <si>
    <t>LACATIS Alexandru</t>
  </si>
  <si>
    <t>MICU Simona</t>
  </si>
  <si>
    <t>MIHAI Claudia</t>
  </si>
  <si>
    <t>MIHALACHE Vasile</t>
  </si>
  <si>
    <t>ROMANESCU Ioan</t>
  </si>
  <si>
    <t>SANDU Cristina</t>
  </si>
  <si>
    <t>SANDU Dan</t>
  </si>
  <si>
    <t>Duplicat clasic (32)</t>
  </si>
  <si>
    <t>ALEXANDROV Andreea</t>
  </si>
  <si>
    <t>Preventis</t>
  </si>
  <si>
    <t>Anticipatie (32)</t>
  </si>
  <si>
    <t>Compunere (32)</t>
  </si>
  <si>
    <t>Duplicat eliptic (26)</t>
  </si>
  <si>
    <t>Duplicat completiv (28)</t>
  </si>
  <si>
    <t>CNIS 2016, ET. 3, CLUJ NAPOCA, 15-17 iulie 2016</t>
  </si>
  <si>
    <t>pct comp</t>
  </si>
  <si>
    <t>pct anticp</t>
  </si>
  <si>
    <t>pct libere</t>
  </si>
  <si>
    <t>CLASAMENT CNSI 2016, ET 3, CLUJ NAPOCA, 15-17.07.2016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</si>
</sst>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" fontId="1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2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8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" fontId="18" fillId="0" borderId="18" xfId="0" applyNumberFormat="1" applyFont="1" applyBorder="1" applyAlignment="1">
      <alignment horizontal="center" wrapText="1"/>
    </xf>
    <xf numFmtId="1" fontId="18" fillId="0" borderId="16" xfId="0" applyNumberFormat="1" applyFont="1" applyBorder="1" applyAlignment="1">
      <alignment horizontal="center" wrapText="1"/>
    </xf>
    <xf numFmtId="1" fontId="18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18" fillId="22" borderId="19" xfId="0" applyFont="1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18" xfId="0" applyFill="1" applyBorder="1" applyAlignment="1">
      <alignment/>
    </xf>
    <xf numFmtId="0" fontId="18" fillId="22" borderId="12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center"/>
    </xf>
    <xf numFmtId="0" fontId="18" fillId="22" borderId="17" xfId="0" applyFont="1" applyFill="1" applyBorder="1" applyAlignment="1">
      <alignment/>
    </xf>
    <xf numFmtId="0" fontId="31" fillId="22" borderId="21" xfId="0" applyFont="1" applyFill="1" applyBorder="1" applyAlignment="1">
      <alignment horizontal="left"/>
    </xf>
    <xf numFmtId="0" fontId="18" fillId="22" borderId="21" xfId="0" applyFont="1" applyFill="1" applyBorder="1" applyAlignment="1">
      <alignment horizontal="center"/>
    </xf>
    <xf numFmtId="0" fontId="18" fillId="22" borderId="19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/>
    </xf>
    <xf numFmtId="0" fontId="18" fillId="22" borderId="22" xfId="0" applyFont="1" applyFill="1" applyBorder="1" applyAlignment="1">
      <alignment horizontal="center"/>
    </xf>
    <xf numFmtId="0" fontId="32" fillId="22" borderId="22" xfId="0" applyFont="1" applyFill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8" fillId="22" borderId="23" xfId="0" applyFont="1" applyFill="1" applyBorder="1" applyAlignment="1">
      <alignment horizontal="center"/>
    </xf>
    <xf numFmtId="0" fontId="18" fillId="22" borderId="12" xfId="0" applyFont="1" applyFill="1" applyBorder="1" applyAlignment="1">
      <alignment/>
    </xf>
    <xf numFmtId="0" fontId="0" fillId="22" borderId="12" xfId="0" applyFill="1" applyBorder="1" applyAlignment="1">
      <alignment horizontal="left"/>
    </xf>
    <xf numFmtId="0" fontId="18" fillId="22" borderId="13" xfId="0" applyFont="1" applyFill="1" applyBorder="1" applyAlignment="1">
      <alignment horizontal="left"/>
    </xf>
    <xf numFmtId="0" fontId="18" fillId="22" borderId="15" xfId="0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3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18" fillId="0" borderId="13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22" borderId="13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0" fillId="0" borderId="0" xfId="0" applyAlignment="1">
      <alignment vertical="center"/>
    </xf>
    <xf numFmtId="0" fontId="18" fillId="22" borderId="18" xfId="0" applyFont="1" applyFill="1" applyBorder="1" applyAlignment="1">
      <alignment horizontal="center"/>
    </xf>
    <xf numFmtId="0" fontId="18" fillId="22" borderId="17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30" fillId="0" borderId="0" xfId="0" applyFont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10" ht="15" customHeight="1">
      <c r="A2" s="34">
        <v>1</v>
      </c>
      <c r="B2" s="35">
        <f aca="true" t="shared" si="0" ref="B2:B19">SUM(E2:I2)/5</f>
        <v>196.8</v>
      </c>
      <c r="C2" s="30" t="s">
        <v>53</v>
      </c>
      <c r="D2" s="30" t="s">
        <v>10</v>
      </c>
      <c r="E2" s="30">
        <v>208</v>
      </c>
      <c r="F2" s="30">
        <v>200</v>
      </c>
      <c r="G2" s="30">
        <v>203</v>
      </c>
      <c r="H2" s="30">
        <v>189</v>
      </c>
      <c r="I2" s="30">
        <v>184</v>
      </c>
      <c r="J2" s="1"/>
    </row>
    <row r="3" spans="1:10" ht="15" customHeight="1">
      <c r="A3" s="34">
        <v>2</v>
      </c>
      <c r="B3" s="35">
        <f t="shared" si="0"/>
        <v>196.8</v>
      </c>
      <c r="C3" s="30" t="s">
        <v>47</v>
      </c>
      <c r="D3" s="30" t="s">
        <v>21</v>
      </c>
      <c r="E3" s="30">
        <v>200</v>
      </c>
      <c r="F3" s="30">
        <v>196</v>
      </c>
      <c r="G3" s="30">
        <v>198</v>
      </c>
      <c r="H3" s="30">
        <v>197</v>
      </c>
      <c r="I3" s="30">
        <v>193</v>
      </c>
      <c r="J3" s="1"/>
    </row>
    <row r="4" spans="1:10" ht="15" customHeight="1">
      <c r="A4" s="34">
        <v>3</v>
      </c>
      <c r="B4" s="35">
        <f t="shared" si="0"/>
        <v>190.2</v>
      </c>
      <c r="C4" s="30" t="s">
        <v>46</v>
      </c>
      <c r="D4" s="30" t="s">
        <v>21</v>
      </c>
      <c r="E4" s="30">
        <v>197</v>
      </c>
      <c r="F4" s="30">
        <v>193</v>
      </c>
      <c r="G4" s="30">
        <v>186</v>
      </c>
      <c r="H4" s="30">
        <v>193</v>
      </c>
      <c r="I4" s="30">
        <v>182</v>
      </c>
      <c r="J4" s="1"/>
    </row>
    <row r="5" spans="1:10" ht="15" customHeight="1">
      <c r="A5" s="34">
        <v>4</v>
      </c>
      <c r="B5" s="35">
        <f t="shared" si="0"/>
        <v>187.2</v>
      </c>
      <c r="C5" s="30" t="s">
        <v>50</v>
      </c>
      <c r="D5" s="30" t="s">
        <v>21</v>
      </c>
      <c r="E5" s="30">
        <v>195</v>
      </c>
      <c r="F5" s="30">
        <v>182</v>
      </c>
      <c r="G5" s="30">
        <v>194</v>
      </c>
      <c r="H5" s="30">
        <v>179</v>
      </c>
      <c r="I5" s="30">
        <v>186</v>
      </c>
      <c r="J5" s="1"/>
    </row>
    <row r="6" spans="1:9" ht="15" customHeight="1">
      <c r="A6" s="34">
        <v>5</v>
      </c>
      <c r="B6" s="35">
        <f t="shared" si="0"/>
        <v>184.6</v>
      </c>
      <c r="C6" s="30" t="s">
        <v>44</v>
      </c>
      <c r="D6" s="30" t="s">
        <v>10</v>
      </c>
      <c r="E6" s="30">
        <v>193</v>
      </c>
      <c r="F6" s="30">
        <v>186</v>
      </c>
      <c r="G6" s="30">
        <v>175</v>
      </c>
      <c r="H6" s="30">
        <v>190</v>
      </c>
      <c r="I6" s="30">
        <v>179</v>
      </c>
    </row>
    <row r="7" spans="1:10" ht="15" customHeight="1">
      <c r="A7" s="34">
        <v>6</v>
      </c>
      <c r="B7" s="35">
        <f t="shared" si="0"/>
        <v>184.2</v>
      </c>
      <c r="C7" s="30" t="s">
        <v>43</v>
      </c>
      <c r="D7" s="30" t="s">
        <v>21</v>
      </c>
      <c r="E7" s="30">
        <v>180</v>
      </c>
      <c r="F7" s="30">
        <v>187</v>
      </c>
      <c r="G7" s="30">
        <v>182</v>
      </c>
      <c r="H7" s="30">
        <v>192</v>
      </c>
      <c r="I7" s="30">
        <v>180</v>
      </c>
      <c r="J7" s="1"/>
    </row>
    <row r="8" spans="1:10" ht="15" customHeight="1">
      <c r="A8" s="34">
        <v>7</v>
      </c>
      <c r="B8" s="35">
        <f t="shared" si="0"/>
        <v>174</v>
      </c>
      <c r="C8" s="30" t="s">
        <v>39</v>
      </c>
      <c r="D8" s="30" t="s">
        <v>21</v>
      </c>
      <c r="E8" s="30">
        <v>172</v>
      </c>
      <c r="F8" s="30">
        <v>174</v>
      </c>
      <c r="G8" s="30">
        <v>161</v>
      </c>
      <c r="H8" s="30">
        <v>184</v>
      </c>
      <c r="I8" s="30">
        <v>179</v>
      </c>
      <c r="J8" s="1"/>
    </row>
    <row r="9" spans="1:10" ht="15" customHeight="1">
      <c r="A9" s="34">
        <v>8</v>
      </c>
      <c r="B9" s="35">
        <f t="shared" si="0"/>
        <v>173</v>
      </c>
      <c r="C9" s="30" t="s">
        <v>37</v>
      </c>
      <c r="D9" s="30" t="s">
        <v>21</v>
      </c>
      <c r="E9" s="30">
        <v>182</v>
      </c>
      <c r="F9" s="30">
        <v>173</v>
      </c>
      <c r="G9" s="30">
        <v>180</v>
      </c>
      <c r="H9" s="30">
        <v>163</v>
      </c>
      <c r="I9" s="30">
        <v>167</v>
      </c>
      <c r="J9" s="1"/>
    </row>
    <row r="10" spans="1:10" ht="15" customHeight="1">
      <c r="A10" s="34">
        <v>9</v>
      </c>
      <c r="B10" s="35">
        <f t="shared" si="0"/>
        <v>165.4</v>
      </c>
      <c r="C10" s="30" t="s">
        <v>49</v>
      </c>
      <c r="D10" s="30" t="s">
        <v>9</v>
      </c>
      <c r="E10" s="30">
        <v>164</v>
      </c>
      <c r="F10" s="30">
        <v>166</v>
      </c>
      <c r="G10" s="30">
        <v>161</v>
      </c>
      <c r="H10" s="30">
        <v>163</v>
      </c>
      <c r="I10" s="30">
        <v>173</v>
      </c>
      <c r="J10" s="1"/>
    </row>
    <row r="11" spans="1:10" ht="15" customHeight="1">
      <c r="A11" s="34">
        <v>10</v>
      </c>
      <c r="B11" s="35">
        <f t="shared" si="0"/>
        <v>153.8</v>
      </c>
      <c r="C11" s="30" t="s">
        <v>36</v>
      </c>
      <c r="D11" s="30" t="s">
        <v>8</v>
      </c>
      <c r="E11" s="30">
        <v>153</v>
      </c>
      <c r="F11" s="30">
        <v>154</v>
      </c>
      <c r="G11" s="30">
        <v>145</v>
      </c>
      <c r="H11" s="30">
        <v>155</v>
      </c>
      <c r="I11" s="30">
        <v>162</v>
      </c>
      <c r="J11" s="1"/>
    </row>
    <row r="12" spans="1:10" ht="15" customHeight="1">
      <c r="A12" s="34">
        <v>11</v>
      </c>
      <c r="B12" s="35">
        <f t="shared" si="0"/>
        <v>149.4</v>
      </c>
      <c r="C12" s="30" t="s">
        <v>41</v>
      </c>
      <c r="D12" s="30" t="s">
        <v>8</v>
      </c>
      <c r="E12" s="30">
        <v>159</v>
      </c>
      <c r="F12" s="30">
        <v>139</v>
      </c>
      <c r="G12" s="30">
        <v>135</v>
      </c>
      <c r="H12" s="30">
        <v>159</v>
      </c>
      <c r="I12" s="30">
        <v>155</v>
      </c>
      <c r="J12" s="1"/>
    </row>
    <row r="13" spans="1:9" ht="15" customHeight="1">
      <c r="A13" s="34">
        <v>12</v>
      </c>
      <c r="B13" s="35">
        <f t="shared" si="0"/>
        <v>140.4</v>
      </c>
      <c r="C13" s="30" t="s">
        <v>51</v>
      </c>
      <c r="D13" s="30" t="s">
        <v>8</v>
      </c>
      <c r="E13" s="30">
        <v>140</v>
      </c>
      <c r="F13" s="30">
        <v>133</v>
      </c>
      <c r="G13" s="30">
        <v>134</v>
      </c>
      <c r="H13" s="30">
        <v>151</v>
      </c>
      <c r="I13" s="30">
        <v>144</v>
      </c>
    </row>
    <row r="14" spans="1:9" ht="15" customHeight="1">
      <c r="A14" s="34">
        <v>13</v>
      </c>
      <c r="B14" s="35">
        <f t="shared" si="0"/>
        <v>136.2</v>
      </c>
      <c r="C14" s="30" t="s">
        <v>45</v>
      </c>
      <c r="D14" s="30" t="s">
        <v>8</v>
      </c>
      <c r="E14" s="30">
        <v>137</v>
      </c>
      <c r="F14" s="30">
        <v>134</v>
      </c>
      <c r="G14" s="30">
        <v>128</v>
      </c>
      <c r="H14" s="30">
        <v>133</v>
      </c>
      <c r="I14" s="30">
        <v>149</v>
      </c>
    </row>
    <row r="15" spans="1:10" ht="15" customHeight="1">
      <c r="A15" s="34">
        <v>14</v>
      </c>
      <c r="B15" s="35">
        <f t="shared" si="0"/>
        <v>123</v>
      </c>
      <c r="C15" s="30" t="s">
        <v>42</v>
      </c>
      <c r="D15" s="30" t="s">
        <v>8</v>
      </c>
      <c r="E15" s="30">
        <v>114</v>
      </c>
      <c r="F15" s="30">
        <v>115</v>
      </c>
      <c r="G15" s="30">
        <v>117</v>
      </c>
      <c r="H15" s="30">
        <v>130</v>
      </c>
      <c r="I15" s="30">
        <v>139</v>
      </c>
      <c r="J15" s="1"/>
    </row>
    <row r="16" spans="1:10" ht="15" customHeight="1">
      <c r="A16" s="34">
        <v>15</v>
      </c>
      <c r="B16" s="35">
        <f t="shared" si="0"/>
        <v>122.2</v>
      </c>
      <c r="C16" s="30" t="s">
        <v>38</v>
      </c>
      <c r="D16" s="30" t="s">
        <v>21</v>
      </c>
      <c r="E16" s="30">
        <v>115</v>
      </c>
      <c r="F16" s="30">
        <v>112</v>
      </c>
      <c r="G16" s="30">
        <v>123</v>
      </c>
      <c r="H16" s="30">
        <v>125</v>
      </c>
      <c r="I16" s="30">
        <v>136</v>
      </c>
      <c r="J16" s="1"/>
    </row>
    <row r="17" spans="1:10" ht="15" customHeight="1">
      <c r="A17" s="34">
        <v>16</v>
      </c>
      <c r="B17" s="35">
        <f t="shared" si="0"/>
        <v>0</v>
      </c>
      <c r="C17" s="30" t="s">
        <v>40</v>
      </c>
      <c r="D17" s="30" t="s">
        <v>21</v>
      </c>
      <c r="E17" s="30"/>
      <c r="F17" s="30"/>
      <c r="G17" s="30"/>
      <c r="H17" s="30"/>
      <c r="I17" s="30"/>
      <c r="J17" s="1"/>
    </row>
    <row r="18" spans="1:9" ht="15" customHeight="1">
      <c r="A18" s="34">
        <v>17</v>
      </c>
      <c r="B18" s="35">
        <f t="shared" si="0"/>
        <v>139.4</v>
      </c>
      <c r="C18" s="30" t="s">
        <v>52</v>
      </c>
      <c r="D18" s="30" t="s">
        <v>21</v>
      </c>
      <c r="E18" s="30">
        <v>130</v>
      </c>
      <c r="F18" s="30">
        <v>138</v>
      </c>
      <c r="G18" s="30">
        <v>128</v>
      </c>
      <c r="H18" s="30">
        <v>142</v>
      </c>
      <c r="I18" s="30">
        <v>159</v>
      </c>
    </row>
    <row r="19" spans="1:10" ht="15" customHeight="1">
      <c r="A19" s="34">
        <v>18</v>
      </c>
      <c r="B19" s="35">
        <f t="shared" si="0"/>
        <v>0</v>
      </c>
      <c r="C19" s="30" t="s">
        <v>48</v>
      </c>
      <c r="D19" s="30" t="s">
        <v>9</v>
      </c>
      <c r="E19" s="30"/>
      <c r="F19" s="30"/>
      <c r="G19" s="30"/>
      <c r="H19" s="30"/>
      <c r="I19" s="30"/>
      <c r="J19" s="1"/>
    </row>
    <row r="20" spans="1:9" ht="15" customHeight="1">
      <c r="A20" s="34"/>
      <c r="B20" s="35"/>
      <c r="C20" s="30"/>
      <c r="D20" s="30"/>
      <c r="E20" s="30"/>
      <c r="F20" s="30"/>
      <c r="G20" s="30"/>
      <c r="H20" s="30"/>
      <c r="I20" s="30"/>
    </row>
    <row r="21" spans="1:9" ht="15" customHeight="1">
      <c r="A21" s="34"/>
      <c r="B21" s="35"/>
      <c r="C21" s="30"/>
      <c r="D21" s="30"/>
      <c r="E21" s="31"/>
      <c r="F21" s="31"/>
      <c r="G21" s="31"/>
      <c r="H21" s="31"/>
      <c r="I21" s="31"/>
    </row>
    <row r="22" spans="1:9" ht="15">
      <c r="A22" s="34"/>
      <c r="B22" s="35"/>
      <c r="C22" s="30"/>
      <c r="D22" s="30"/>
      <c r="E22" s="26"/>
      <c r="F22" s="26"/>
      <c r="G22" s="26"/>
      <c r="H22" s="26"/>
      <c r="I22" s="26"/>
    </row>
    <row r="23" spans="1:9" ht="15">
      <c r="A23" s="34"/>
      <c r="B23" s="35"/>
      <c r="C23" s="30"/>
      <c r="D23" s="30"/>
      <c r="E23" s="11"/>
      <c r="F23" s="11"/>
      <c r="G23" s="11"/>
      <c r="H23" s="11"/>
      <c r="I23" s="11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r:id="rId1"/>
  <headerFooter alignWithMargins="0">
    <oddHeader>&amp;CCNIS ET 3 2016  CLUJ NAPOCA - 15-17.07.2016 -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tabSelected="1" zoomScale="101" zoomScaleNormal="101" zoomScalePageLayoutView="0" workbookViewId="0" topLeftCell="A1">
      <selection activeCell="F29" sqref="F29"/>
    </sheetView>
  </sheetViews>
  <sheetFormatPr defaultColWidth="9.140625" defaultRowHeight="15"/>
  <cols>
    <col min="1" max="1" width="4.8515625" style="1" customWidth="1"/>
    <col min="2" max="2" width="5.421875" style="5" customWidth="1"/>
    <col min="3" max="3" width="21.57421875" style="1" customWidth="1"/>
    <col min="4" max="4" width="14.7109375" style="1" customWidth="1"/>
    <col min="5" max="5" width="6.421875" style="6" customWidth="1"/>
    <col min="6" max="6" width="7.57421875" style="6" customWidth="1"/>
    <col min="7" max="7" width="5.28125" style="6" customWidth="1"/>
    <col min="8" max="8" width="7.00390625" style="6" customWidth="1"/>
    <col min="9" max="9" width="9.140625" style="6" customWidth="1"/>
    <col min="10" max="10" width="6.8515625" style="6" customWidth="1"/>
    <col min="11" max="11" width="6.421875" style="6" customWidth="1"/>
    <col min="12" max="12" width="7.140625" style="12" customWidth="1"/>
    <col min="13" max="13" width="5.7109375" style="12" customWidth="1"/>
    <col min="14" max="14" width="6.421875" style="6" customWidth="1"/>
    <col min="15" max="15" width="7.140625" style="12" customWidth="1"/>
    <col min="16" max="16" width="4.7109375" style="12" customWidth="1"/>
    <col min="17" max="17" width="6.421875" style="7" customWidth="1"/>
    <col min="18" max="18" width="7.140625" style="12" customWidth="1"/>
    <col min="19" max="19" width="4.7109375" style="12" customWidth="1"/>
    <col min="20" max="20" width="5.8515625" style="12" customWidth="1"/>
    <col min="21" max="21" width="6.8515625" style="12" customWidth="1"/>
    <col min="22" max="22" width="6.7109375" style="12" customWidth="1"/>
    <col min="23" max="23" width="3.8515625" style="6" customWidth="1"/>
    <col min="24" max="24" width="6.28125" style="0" customWidth="1"/>
  </cols>
  <sheetData>
    <row r="1" spans="1:24" ht="15">
      <c r="A1" s="27"/>
      <c r="B1" s="10"/>
      <c r="C1" s="8"/>
      <c r="D1" s="9"/>
      <c r="E1" s="23"/>
      <c r="F1" s="3"/>
      <c r="G1" s="23"/>
      <c r="H1" s="23"/>
      <c r="J1" s="23"/>
      <c r="K1" s="23"/>
      <c r="L1"/>
      <c r="M1" s="23"/>
      <c r="N1" s="24"/>
      <c r="O1"/>
      <c r="P1" s="23"/>
      <c r="Q1" s="25"/>
      <c r="R1"/>
      <c r="S1" s="23"/>
      <c r="T1" s="23"/>
      <c r="U1" s="23"/>
      <c r="V1" s="1"/>
      <c r="W1" s="23"/>
      <c r="X1" s="5"/>
    </row>
    <row r="2" spans="1:24" ht="18" customHeight="1">
      <c r="A2" s="82" t="s">
        <v>61</v>
      </c>
      <c r="B2" s="71"/>
      <c r="C2" s="72"/>
      <c r="D2" s="73"/>
      <c r="E2" s="83" t="s">
        <v>54</v>
      </c>
      <c r="F2" s="84"/>
      <c r="G2" s="85"/>
      <c r="H2" s="83" t="s">
        <v>60</v>
      </c>
      <c r="I2" s="84"/>
      <c r="J2" s="85"/>
      <c r="K2" s="83" t="s">
        <v>59</v>
      </c>
      <c r="L2" s="84"/>
      <c r="M2" s="85"/>
      <c r="N2" s="83" t="s">
        <v>57</v>
      </c>
      <c r="O2" s="84"/>
      <c r="P2" s="85"/>
      <c r="Q2" s="83" t="s">
        <v>58</v>
      </c>
      <c r="R2" s="84"/>
      <c r="S2" s="85"/>
      <c r="T2" s="83" t="s">
        <v>35</v>
      </c>
      <c r="U2" s="84"/>
      <c r="V2" s="84"/>
      <c r="W2" s="85"/>
      <c r="X2" s="74"/>
    </row>
    <row r="3" spans="1:24" ht="15">
      <c r="A3" s="87" t="s">
        <v>7</v>
      </c>
      <c r="B3" s="75" t="s">
        <v>0</v>
      </c>
      <c r="C3" s="86" t="s">
        <v>19</v>
      </c>
      <c r="D3" s="75" t="s">
        <v>24</v>
      </c>
      <c r="E3" s="76" t="s">
        <v>12</v>
      </c>
      <c r="F3" s="77" t="s">
        <v>13</v>
      </c>
      <c r="G3" s="78" t="s">
        <v>16</v>
      </c>
      <c r="H3" s="76" t="s">
        <v>12</v>
      </c>
      <c r="I3" s="77" t="s">
        <v>13</v>
      </c>
      <c r="J3" s="78" t="s">
        <v>16</v>
      </c>
      <c r="K3" s="76" t="s">
        <v>12</v>
      </c>
      <c r="L3" s="77" t="s">
        <v>13</v>
      </c>
      <c r="M3" s="78" t="s">
        <v>16</v>
      </c>
      <c r="N3" s="76" t="s">
        <v>12</v>
      </c>
      <c r="O3" s="77" t="s">
        <v>13</v>
      </c>
      <c r="P3" s="78" t="s">
        <v>16</v>
      </c>
      <c r="Q3" s="76" t="s">
        <v>12</v>
      </c>
      <c r="R3" s="77" t="s">
        <v>13</v>
      </c>
      <c r="S3" s="78" t="s">
        <v>16</v>
      </c>
      <c r="T3" s="79" t="s">
        <v>17</v>
      </c>
      <c r="U3" s="80" t="s">
        <v>18</v>
      </c>
      <c r="V3" s="77" t="s">
        <v>13</v>
      </c>
      <c r="W3" s="78" t="s">
        <v>16</v>
      </c>
      <c r="X3" s="81" t="s">
        <v>15</v>
      </c>
    </row>
    <row r="4" spans="1:24" ht="15.75">
      <c r="A4" s="63">
        <v>1</v>
      </c>
      <c r="B4" s="67">
        <v>1</v>
      </c>
      <c r="C4" s="65" t="s">
        <v>53</v>
      </c>
      <c r="D4" s="70" t="s">
        <v>10</v>
      </c>
      <c r="E4" s="53">
        <v>1176</v>
      </c>
      <c r="F4" s="54">
        <v>546</v>
      </c>
      <c r="G4" s="55">
        <v>2</v>
      </c>
      <c r="H4" s="53">
        <v>1450</v>
      </c>
      <c r="I4" s="43">
        <v>663</v>
      </c>
      <c r="J4" s="44">
        <v>1</v>
      </c>
      <c r="K4" s="53">
        <v>1153</v>
      </c>
      <c r="L4" s="47">
        <v>657</v>
      </c>
      <c r="M4" s="55">
        <v>1</v>
      </c>
      <c r="N4" s="13">
        <v>1420</v>
      </c>
      <c r="O4" s="47">
        <v>546</v>
      </c>
      <c r="P4" s="55">
        <v>2</v>
      </c>
      <c r="Q4" s="53">
        <v>606</v>
      </c>
      <c r="R4" s="54">
        <v>361</v>
      </c>
      <c r="S4" s="45">
        <v>7</v>
      </c>
      <c r="T4" s="53">
        <v>7</v>
      </c>
      <c r="U4" s="18">
        <v>836</v>
      </c>
      <c r="V4" s="54">
        <v>639</v>
      </c>
      <c r="W4" s="55">
        <v>1</v>
      </c>
      <c r="X4" s="61">
        <f aca="true" t="shared" si="0" ref="X4:X22">F4+I4+L4+O4+R4+V4</f>
        <v>3412</v>
      </c>
    </row>
    <row r="5" spans="1:24" ht="15.75">
      <c r="A5" s="63">
        <v>6</v>
      </c>
      <c r="B5" s="68">
        <v>2</v>
      </c>
      <c r="C5" s="65" t="s">
        <v>43</v>
      </c>
      <c r="D5" s="65" t="s">
        <v>21</v>
      </c>
      <c r="E5" s="53">
        <v>1185</v>
      </c>
      <c r="F5" s="54">
        <v>676</v>
      </c>
      <c r="G5" s="55">
        <v>1</v>
      </c>
      <c r="H5" s="53">
        <v>1357</v>
      </c>
      <c r="I5" s="43">
        <v>337</v>
      </c>
      <c r="J5" s="45">
        <v>7</v>
      </c>
      <c r="K5" s="53">
        <v>1071</v>
      </c>
      <c r="L5" s="47">
        <v>324</v>
      </c>
      <c r="M5" s="56">
        <v>7</v>
      </c>
      <c r="N5" s="13">
        <v>1370</v>
      </c>
      <c r="O5" s="47">
        <v>492</v>
      </c>
      <c r="P5" s="55">
        <v>3</v>
      </c>
      <c r="Q5" s="53">
        <v>641</v>
      </c>
      <c r="R5" s="54">
        <v>452</v>
      </c>
      <c r="S5" s="45">
        <v>4</v>
      </c>
      <c r="T5" s="53">
        <v>5</v>
      </c>
      <c r="U5" s="18">
        <v>776</v>
      </c>
      <c r="V5" s="54">
        <v>432</v>
      </c>
      <c r="W5" s="55">
        <v>3</v>
      </c>
      <c r="X5" s="61">
        <f t="shared" si="0"/>
        <v>2713</v>
      </c>
    </row>
    <row r="6" spans="1:24" ht="15.75">
      <c r="A6" s="63">
        <v>2</v>
      </c>
      <c r="B6" s="68">
        <v>3</v>
      </c>
      <c r="C6" s="65" t="s">
        <v>47</v>
      </c>
      <c r="D6" s="65" t="s">
        <v>21</v>
      </c>
      <c r="E6" s="53">
        <v>1123</v>
      </c>
      <c r="F6" s="54">
        <v>337</v>
      </c>
      <c r="G6" s="56">
        <v>8</v>
      </c>
      <c r="H6" s="53">
        <v>1398</v>
      </c>
      <c r="I6" s="43">
        <v>431</v>
      </c>
      <c r="J6" s="45">
        <v>4</v>
      </c>
      <c r="K6" s="53">
        <v>1151</v>
      </c>
      <c r="L6" s="47">
        <v>519</v>
      </c>
      <c r="M6" s="55">
        <v>2</v>
      </c>
      <c r="N6" s="13">
        <v>1525</v>
      </c>
      <c r="O6" s="47">
        <v>676</v>
      </c>
      <c r="P6" s="55">
        <v>1</v>
      </c>
      <c r="Q6" s="53">
        <v>713</v>
      </c>
      <c r="R6" s="54">
        <v>492</v>
      </c>
      <c r="S6" s="44">
        <v>3</v>
      </c>
      <c r="T6" s="53">
        <v>4</v>
      </c>
      <c r="U6" s="38">
        <v>112</v>
      </c>
      <c r="V6" s="54">
        <v>207</v>
      </c>
      <c r="W6" s="56">
        <v>10</v>
      </c>
      <c r="X6" s="61">
        <f t="shared" si="0"/>
        <v>2662</v>
      </c>
    </row>
    <row r="7" spans="1:24" ht="15.75">
      <c r="A7" s="63">
        <v>3</v>
      </c>
      <c r="B7" s="68">
        <v>4</v>
      </c>
      <c r="C7" s="65" t="s">
        <v>46</v>
      </c>
      <c r="D7" s="65" t="s">
        <v>21</v>
      </c>
      <c r="E7" s="53">
        <v>1161</v>
      </c>
      <c r="F7" s="54">
        <v>492</v>
      </c>
      <c r="G7" s="55">
        <v>3</v>
      </c>
      <c r="H7" s="53">
        <v>1391</v>
      </c>
      <c r="I7" s="43">
        <v>396</v>
      </c>
      <c r="J7" s="56">
        <v>5</v>
      </c>
      <c r="K7" s="53">
        <v>1111</v>
      </c>
      <c r="L7" s="47">
        <v>420</v>
      </c>
      <c r="M7" s="56">
        <v>4</v>
      </c>
      <c r="N7" s="13">
        <v>1278</v>
      </c>
      <c r="O7" s="47">
        <v>337</v>
      </c>
      <c r="P7" s="56">
        <v>8</v>
      </c>
      <c r="Q7" s="53">
        <v>744</v>
      </c>
      <c r="R7" s="54">
        <v>676</v>
      </c>
      <c r="S7" s="44">
        <v>1</v>
      </c>
      <c r="T7" s="53">
        <v>4</v>
      </c>
      <c r="U7" s="38">
        <v>300</v>
      </c>
      <c r="V7" s="54">
        <v>284</v>
      </c>
      <c r="W7" s="56">
        <v>7</v>
      </c>
      <c r="X7" s="61">
        <f t="shared" si="0"/>
        <v>2605</v>
      </c>
    </row>
    <row r="8" spans="1:24" ht="15.75">
      <c r="A8" s="63">
        <v>5</v>
      </c>
      <c r="B8" s="68">
        <v>5</v>
      </c>
      <c r="C8" s="65" t="s">
        <v>44</v>
      </c>
      <c r="D8" s="65" t="s">
        <v>10</v>
      </c>
      <c r="E8" s="53">
        <v>1139</v>
      </c>
      <c r="F8" s="54">
        <v>418</v>
      </c>
      <c r="G8" s="56">
        <v>5</v>
      </c>
      <c r="H8" s="53">
        <v>1415</v>
      </c>
      <c r="I8" s="43">
        <v>529</v>
      </c>
      <c r="J8" s="55">
        <v>2</v>
      </c>
      <c r="K8" s="53">
        <v>1064</v>
      </c>
      <c r="L8" s="47">
        <v>298</v>
      </c>
      <c r="M8" s="56">
        <v>8</v>
      </c>
      <c r="N8" s="13">
        <v>1345</v>
      </c>
      <c r="O8" s="47">
        <v>452</v>
      </c>
      <c r="P8" s="56">
        <v>4</v>
      </c>
      <c r="Q8" s="53">
        <v>729</v>
      </c>
      <c r="R8" s="54">
        <v>546</v>
      </c>
      <c r="S8" s="44">
        <v>2</v>
      </c>
      <c r="T8" s="53">
        <v>4</v>
      </c>
      <c r="U8" s="18">
        <v>247</v>
      </c>
      <c r="V8" s="54">
        <v>256</v>
      </c>
      <c r="W8" s="56">
        <v>8</v>
      </c>
      <c r="X8" s="61">
        <f t="shared" si="0"/>
        <v>2499</v>
      </c>
    </row>
    <row r="9" spans="1:38" ht="15.75">
      <c r="A9" s="63">
        <v>4</v>
      </c>
      <c r="B9" s="68">
        <v>6</v>
      </c>
      <c r="C9" s="65" t="s">
        <v>50</v>
      </c>
      <c r="D9" s="65" t="s">
        <v>21</v>
      </c>
      <c r="E9" s="53">
        <v>1147</v>
      </c>
      <c r="F9" s="54">
        <v>452</v>
      </c>
      <c r="G9" s="56">
        <v>4</v>
      </c>
      <c r="H9" s="53">
        <v>1131</v>
      </c>
      <c r="I9" s="43">
        <v>228</v>
      </c>
      <c r="J9" s="56">
        <v>12</v>
      </c>
      <c r="K9" s="53">
        <v>1133</v>
      </c>
      <c r="L9" s="47">
        <v>463</v>
      </c>
      <c r="M9" s="55">
        <v>3</v>
      </c>
      <c r="N9" s="13">
        <v>1291</v>
      </c>
      <c r="O9" s="47">
        <v>361</v>
      </c>
      <c r="P9" s="56">
        <v>7</v>
      </c>
      <c r="Q9" s="53">
        <v>616</v>
      </c>
      <c r="R9" s="54">
        <v>388</v>
      </c>
      <c r="S9" s="45">
        <v>6</v>
      </c>
      <c r="T9" s="19">
        <v>6</v>
      </c>
      <c r="U9" s="38">
        <v>-168</v>
      </c>
      <c r="V9" s="54">
        <v>492</v>
      </c>
      <c r="W9" s="55">
        <v>2</v>
      </c>
      <c r="X9" s="61">
        <f t="shared" si="0"/>
        <v>2384</v>
      </c>
      <c r="AL9" s="28" t="s">
        <v>34</v>
      </c>
    </row>
    <row r="10" spans="1:24" ht="15.75">
      <c r="A10" s="63">
        <v>7</v>
      </c>
      <c r="B10" s="68">
        <v>7</v>
      </c>
      <c r="C10" s="65" t="s">
        <v>39</v>
      </c>
      <c r="D10" s="65" t="s">
        <v>21</v>
      </c>
      <c r="E10" s="53">
        <v>1118</v>
      </c>
      <c r="F10" s="54">
        <v>315</v>
      </c>
      <c r="G10" s="56">
        <v>9</v>
      </c>
      <c r="H10" s="53">
        <v>1369</v>
      </c>
      <c r="I10" s="43">
        <v>365</v>
      </c>
      <c r="J10" s="56">
        <v>6</v>
      </c>
      <c r="K10" s="53">
        <v>1086</v>
      </c>
      <c r="L10" s="47">
        <v>384</v>
      </c>
      <c r="M10" s="56">
        <v>5</v>
      </c>
      <c r="N10" s="13">
        <v>1337</v>
      </c>
      <c r="O10" s="47">
        <v>418</v>
      </c>
      <c r="P10" s="56">
        <v>5</v>
      </c>
      <c r="Q10" s="53">
        <v>595</v>
      </c>
      <c r="R10" s="54">
        <v>315</v>
      </c>
      <c r="S10" s="45">
        <v>9</v>
      </c>
      <c r="T10" s="53">
        <v>5</v>
      </c>
      <c r="U10" s="18">
        <v>117</v>
      </c>
      <c r="V10" s="54">
        <v>314</v>
      </c>
      <c r="W10" s="56">
        <v>6</v>
      </c>
      <c r="X10" s="61">
        <f t="shared" si="0"/>
        <v>2111</v>
      </c>
    </row>
    <row r="11" spans="1:24" ht="15.75">
      <c r="A11" s="63">
        <v>8</v>
      </c>
      <c r="B11" s="68">
        <v>8</v>
      </c>
      <c r="C11" s="65" t="s">
        <v>37</v>
      </c>
      <c r="D11" s="65" t="s">
        <v>21</v>
      </c>
      <c r="E11" s="53">
        <v>1129</v>
      </c>
      <c r="F11" s="54">
        <v>361</v>
      </c>
      <c r="G11" s="56">
        <v>7</v>
      </c>
      <c r="H11" s="53">
        <v>1271</v>
      </c>
      <c r="I11" s="43">
        <v>312</v>
      </c>
      <c r="J11" s="56">
        <v>8</v>
      </c>
      <c r="K11" s="53">
        <v>948</v>
      </c>
      <c r="L11" s="47">
        <v>212</v>
      </c>
      <c r="M11" s="56">
        <v>12</v>
      </c>
      <c r="N11" s="13">
        <v>1307</v>
      </c>
      <c r="O11" s="47">
        <v>388</v>
      </c>
      <c r="P11" s="56">
        <v>6</v>
      </c>
      <c r="Q11" s="53">
        <v>599</v>
      </c>
      <c r="R11" s="54">
        <v>337</v>
      </c>
      <c r="S11" s="45">
        <v>8</v>
      </c>
      <c r="T11" s="19">
        <v>5</v>
      </c>
      <c r="U11" s="20">
        <v>216</v>
      </c>
      <c r="V11" s="54">
        <v>386</v>
      </c>
      <c r="W11" s="56">
        <v>4</v>
      </c>
      <c r="X11" s="61">
        <f t="shared" si="0"/>
        <v>1996</v>
      </c>
    </row>
    <row r="12" spans="1:24" ht="15.75">
      <c r="A12" s="63">
        <v>10</v>
      </c>
      <c r="B12" s="68">
        <v>9</v>
      </c>
      <c r="C12" s="65" t="s">
        <v>36</v>
      </c>
      <c r="D12" s="65" t="s">
        <v>8</v>
      </c>
      <c r="E12" s="53">
        <v>1110</v>
      </c>
      <c r="F12" s="54">
        <v>274</v>
      </c>
      <c r="G12" s="56">
        <v>11</v>
      </c>
      <c r="H12" s="53">
        <v>1231</v>
      </c>
      <c r="I12" s="43">
        <v>289</v>
      </c>
      <c r="J12" s="56">
        <v>9</v>
      </c>
      <c r="K12" s="53">
        <v>1073</v>
      </c>
      <c r="L12" s="47">
        <v>352</v>
      </c>
      <c r="M12" s="56">
        <v>6</v>
      </c>
      <c r="N12" s="13">
        <v>1194</v>
      </c>
      <c r="O12" s="47">
        <v>294</v>
      </c>
      <c r="P12" s="56">
        <v>10</v>
      </c>
      <c r="Q12" s="53">
        <v>626</v>
      </c>
      <c r="R12" s="54">
        <v>418</v>
      </c>
      <c r="S12" s="45">
        <v>5</v>
      </c>
      <c r="T12" s="53">
        <v>4</v>
      </c>
      <c r="U12" s="38">
        <v>123</v>
      </c>
      <c r="V12" s="54">
        <v>231</v>
      </c>
      <c r="W12" s="56">
        <v>9</v>
      </c>
      <c r="X12" s="61">
        <f t="shared" si="0"/>
        <v>1858</v>
      </c>
    </row>
    <row r="13" spans="1:24" ht="15.75">
      <c r="A13" s="63">
        <v>9</v>
      </c>
      <c r="B13" s="68">
        <v>10</v>
      </c>
      <c r="C13" s="65" t="s">
        <v>49</v>
      </c>
      <c r="D13" s="65" t="s">
        <v>9</v>
      </c>
      <c r="E13" s="53">
        <v>1130</v>
      </c>
      <c r="F13" s="54">
        <v>388</v>
      </c>
      <c r="G13" s="56">
        <v>6</v>
      </c>
      <c r="H13" s="53">
        <v>1408</v>
      </c>
      <c r="I13" s="43">
        <v>473</v>
      </c>
      <c r="J13" s="55">
        <v>3</v>
      </c>
      <c r="K13" s="53">
        <v>1032</v>
      </c>
      <c r="L13" s="47">
        <v>274</v>
      </c>
      <c r="M13" s="56">
        <v>9</v>
      </c>
      <c r="N13" s="13">
        <v>1217</v>
      </c>
      <c r="O13" s="47">
        <v>315</v>
      </c>
      <c r="P13" s="56">
        <v>9</v>
      </c>
      <c r="Q13" s="53">
        <v>436</v>
      </c>
      <c r="R13" s="54">
        <v>238</v>
      </c>
      <c r="S13" s="45">
        <v>13</v>
      </c>
      <c r="T13" s="21"/>
      <c r="U13" s="22"/>
      <c r="V13" s="54"/>
      <c r="W13" s="56"/>
      <c r="X13" s="61">
        <f t="shared" si="0"/>
        <v>1688</v>
      </c>
    </row>
    <row r="14" spans="1:24" ht="15.75">
      <c r="A14" s="63">
        <v>11</v>
      </c>
      <c r="B14" s="68">
        <v>11</v>
      </c>
      <c r="C14" s="65" t="s">
        <v>41</v>
      </c>
      <c r="D14" s="65" t="s">
        <v>8</v>
      </c>
      <c r="E14" s="53">
        <v>957</v>
      </c>
      <c r="F14" s="54">
        <v>205</v>
      </c>
      <c r="G14" s="56">
        <v>15</v>
      </c>
      <c r="H14" s="53">
        <v>1103</v>
      </c>
      <c r="I14" s="43">
        <v>209</v>
      </c>
      <c r="J14" s="45">
        <v>13</v>
      </c>
      <c r="K14" s="53">
        <v>931</v>
      </c>
      <c r="L14" s="47">
        <v>193</v>
      </c>
      <c r="M14" s="56">
        <v>13</v>
      </c>
      <c r="N14" s="13">
        <v>1062</v>
      </c>
      <c r="O14" s="47">
        <v>274</v>
      </c>
      <c r="P14" s="56">
        <v>11</v>
      </c>
      <c r="Q14" s="53">
        <v>514</v>
      </c>
      <c r="R14" s="54">
        <v>294</v>
      </c>
      <c r="S14" s="45">
        <v>10</v>
      </c>
      <c r="T14" s="53">
        <v>5</v>
      </c>
      <c r="U14" s="20">
        <v>132</v>
      </c>
      <c r="V14" s="54">
        <v>347</v>
      </c>
      <c r="W14" s="56">
        <v>5</v>
      </c>
      <c r="X14" s="61">
        <f t="shared" si="0"/>
        <v>1522</v>
      </c>
    </row>
    <row r="15" spans="1:24" ht="15.75">
      <c r="A15" s="63">
        <v>13</v>
      </c>
      <c r="B15" s="68">
        <v>12</v>
      </c>
      <c r="C15" s="65" t="s">
        <v>45</v>
      </c>
      <c r="D15" s="65" t="s">
        <v>8</v>
      </c>
      <c r="E15" s="53">
        <v>1112</v>
      </c>
      <c r="F15" s="54">
        <v>294</v>
      </c>
      <c r="G15" s="56">
        <v>10</v>
      </c>
      <c r="H15" s="53">
        <v>1157</v>
      </c>
      <c r="I15" s="43">
        <v>247</v>
      </c>
      <c r="J15" s="56">
        <v>11</v>
      </c>
      <c r="K15" s="53">
        <v>908</v>
      </c>
      <c r="L15" s="47">
        <v>175</v>
      </c>
      <c r="M15" s="56">
        <v>14</v>
      </c>
      <c r="N15" s="13">
        <v>800</v>
      </c>
      <c r="O15" s="47">
        <v>221</v>
      </c>
      <c r="P15" s="56">
        <v>14</v>
      </c>
      <c r="Q15" s="53">
        <v>58</v>
      </c>
      <c r="R15" s="54">
        <v>190</v>
      </c>
      <c r="S15" s="45">
        <v>16</v>
      </c>
      <c r="T15" s="53">
        <v>4</v>
      </c>
      <c r="U15" s="38">
        <v>59</v>
      </c>
      <c r="V15" s="54">
        <v>185</v>
      </c>
      <c r="W15" s="56">
        <v>11</v>
      </c>
      <c r="X15" s="61">
        <f t="shared" si="0"/>
        <v>1312</v>
      </c>
    </row>
    <row r="16" spans="1:24" ht="15.75">
      <c r="A16" s="63">
        <v>12</v>
      </c>
      <c r="B16" s="68">
        <v>13</v>
      </c>
      <c r="C16" s="65" t="s">
        <v>51</v>
      </c>
      <c r="D16" s="65" t="s">
        <v>8</v>
      </c>
      <c r="E16" s="53">
        <v>1080</v>
      </c>
      <c r="F16" s="54">
        <v>256</v>
      </c>
      <c r="G16" s="56">
        <v>12</v>
      </c>
      <c r="H16" s="53">
        <v>914</v>
      </c>
      <c r="I16" s="43">
        <v>176</v>
      </c>
      <c r="J16" s="56">
        <v>15</v>
      </c>
      <c r="K16" s="53">
        <v>979</v>
      </c>
      <c r="L16" s="47">
        <v>252</v>
      </c>
      <c r="M16" s="56">
        <v>10</v>
      </c>
      <c r="N16" s="13">
        <v>974</v>
      </c>
      <c r="O16" s="47">
        <v>256</v>
      </c>
      <c r="P16" s="56">
        <v>12</v>
      </c>
      <c r="Q16" s="53">
        <v>375</v>
      </c>
      <c r="R16" s="54">
        <v>221</v>
      </c>
      <c r="S16" s="45">
        <v>14</v>
      </c>
      <c r="T16" s="53">
        <v>1</v>
      </c>
      <c r="U16" s="38">
        <v>-1145</v>
      </c>
      <c r="V16" s="54">
        <v>144</v>
      </c>
      <c r="W16" s="56">
        <v>13</v>
      </c>
      <c r="X16" s="61">
        <f t="shared" si="0"/>
        <v>1305</v>
      </c>
    </row>
    <row r="17" spans="1:24" ht="15.75">
      <c r="A17" s="63">
        <v>14</v>
      </c>
      <c r="B17" s="68">
        <v>14</v>
      </c>
      <c r="C17" s="65" t="s">
        <v>42</v>
      </c>
      <c r="D17" s="65" t="s">
        <v>8</v>
      </c>
      <c r="E17" s="53">
        <v>1040</v>
      </c>
      <c r="F17" s="54">
        <v>238</v>
      </c>
      <c r="G17" s="56">
        <v>13</v>
      </c>
      <c r="H17" s="53">
        <v>1077</v>
      </c>
      <c r="I17" s="43">
        <v>192</v>
      </c>
      <c r="J17" s="56">
        <v>14</v>
      </c>
      <c r="K17" s="53">
        <v>952</v>
      </c>
      <c r="L17" s="47">
        <v>231</v>
      </c>
      <c r="M17" s="56">
        <v>11</v>
      </c>
      <c r="N17" s="13">
        <v>589</v>
      </c>
      <c r="O17" s="47">
        <v>205</v>
      </c>
      <c r="P17" s="56">
        <v>15</v>
      </c>
      <c r="Q17" s="53">
        <v>462</v>
      </c>
      <c r="R17" s="54">
        <v>256</v>
      </c>
      <c r="S17" s="45">
        <v>12</v>
      </c>
      <c r="T17" s="53">
        <v>0.5</v>
      </c>
      <c r="U17" s="18">
        <v>-1159</v>
      </c>
      <c r="V17" s="54">
        <v>125</v>
      </c>
      <c r="W17" s="56">
        <v>14</v>
      </c>
      <c r="X17" s="61">
        <f t="shared" si="0"/>
        <v>1247</v>
      </c>
    </row>
    <row r="18" spans="1:24" ht="15.75">
      <c r="A18" s="63">
        <v>15</v>
      </c>
      <c r="B18" s="68">
        <v>15</v>
      </c>
      <c r="C18" s="65" t="s">
        <v>38</v>
      </c>
      <c r="D18" s="65" t="s">
        <v>21</v>
      </c>
      <c r="E18" s="53">
        <v>904</v>
      </c>
      <c r="F18" s="54">
        <v>190</v>
      </c>
      <c r="G18" s="56">
        <v>16</v>
      </c>
      <c r="H18" s="53">
        <v>882</v>
      </c>
      <c r="I18" s="43">
        <v>160</v>
      </c>
      <c r="J18" s="45">
        <v>16</v>
      </c>
      <c r="K18" s="53">
        <v>776</v>
      </c>
      <c r="L18" s="47">
        <v>142</v>
      </c>
      <c r="M18" s="56">
        <v>16</v>
      </c>
      <c r="N18" s="13">
        <v>845</v>
      </c>
      <c r="O18" s="47">
        <v>238</v>
      </c>
      <c r="P18" s="56">
        <v>13</v>
      </c>
      <c r="Q18" s="53">
        <v>503</v>
      </c>
      <c r="R18" s="54">
        <v>274</v>
      </c>
      <c r="S18" s="45">
        <v>11</v>
      </c>
      <c r="T18" s="53">
        <v>1.5</v>
      </c>
      <c r="U18" s="18">
        <v>-446</v>
      </c>
      <c r="V18" s="54">
        <v>164</v>
      </c>
      <c r="W18" s="56">
        <v>12</v>
      </c>
      <c r="X18" s="61">
        <f t="shared" si="0"/>
        <v>1168</v>
      </c>
    </row>
    <row r="19" spans="1:24" ht="15.75">
      <c r="A19" s="63">
        <v>16</v>
      </c>
      <c r="B19" s="68">
        <v>16</v>
      </c>
      <c r="C19" s="65" t="s">
        <v>40</v>
      </c>
      <c r="D19" s="65" t="s">
        <v>21</v>
      </c>
      <c r="E19" s="53">
        <v>969</v>
      </c>
      <c r="F19" s="54">
        <v>221</v>
      </c>
      <c r="G19" s="56">
        <v>14</v>
      </c>
      <c r="H19" s="53">
        <v>778</v>
      </c>
      <c r="I19" s="43">
        <v>145</v>
      </c>
      <c r="J19" s="56">
        <v>17</v>
      </c>
      <c r="K19" s="53"/>
      <c r="L19" s="48"/>
      <c r="M19" s="56"/>
      <c r="N19" s="13"/>
      <c r="O19" s="48"/>
      <c r="P19" s="56"/>
      <c r="Q19" s="53">
        <v>350</v>
      </c>
      <c r="R19" s="54">
        <v>205</v>
      </c>
      <c r="S19" s="45">
        <v>15</v>
      </c>
      <c r="T19" s="21"/>
      <c r="U19" s="58"/>
      <c r="V19" s="54"/>
      <c r="W19" s="56"/>
      <c r="X19" s="61">
        <f t="shared" si="0"/>
        <v>571</v>
      </c>
    </row>
    <row r="20" spans="1:24" ht="15.75">
      <c r="A20" s="63">
        <v>17</v>
      </c>
      <c r="B20" s="68">
        <v>17</v>
      </c>
      <c r="C20" s="65" t="s">
        <v>52</v>
      </c>
      <c r="D20" s="65" t="s">
        <v>21</v>
      </c>
      <c r="E20" s="57"/>
      <c r="F20" s="39"/>
      <c r="G20" s="56"/>
      <c r="H20" s="53">
        <v>1188</v>
      </c>
      <c r="I20" s="43">
        <v>267</v>
      </c>
      <c r="J20" s="45">
        <v>10</v>
      </c>
      <c r="K20" s="53">
        <v>795</v>
      </c>
      <c r="L20" s="47">
        <v>159</v>
      </c>
      <c r="M20" s="56">
        <v>15</v>
      </c>
      <c r="N20" s="13"/>
      <c r="O20" s="48"/>
      <c r="P20" s="56"/>
      <c r="Q20" s="57"/>
      <c r="R20" s="15"/>
      <c r="S20" s="56"/>
      <c r="T20" s="21"/>
      <c r="U20" s="58"/>
      <c r="V20" s="54"/>
      <c r="W20" s="56"/>
      <c r="X20" s="61">
        <f t="shared" si="0"/>
        <v>426</v>
      </c>
    </row>
    <row r="21" spans="1:24" ht="15.75">
      <c r="A21" s="63">
        <v>18</v>
      </c>
      <c r="B21" s="68">
        <v>18</v>
      </c>
      <c r="C21" s="65" t="s">
        <v>48</v>
      </c>
      <c r="D21" s="65" t="s">
        <v>9</v>
      </c>
      <c r="E21" s="57"/>
      <c r="F21" s="39"/>
      <c r="G21" s="56"/>
      <c r="H21" s="53">
        <v>642</v>
      </c>
      <c r="I21" s="43">
        <v>130</v>
      </c>
      <c r="J21" s="56">
        <v>18</v>
      </c>
      <c r="K21" s="53">
        <v>644</v>
      </c>
      <c r="L21" s="47">
        <v>127</v>
      </c>
      <c r="M21" s="56">
        <v>17</v>
      </c>
      <c r="N21" s="13"/>
      <c r="O21" s="48"/>
      <c r="P21" s="56"/>
      <c r="Q21" s="57"/>
      <c r="R21" s="15"/>
      <c r="S21" s="56"/>
      <c r="T21" s="57"/>
      <c r="U21" s="58"/>
      <c r="V21" s="54"/>
      <c r="W21" s="56"/>
      <c r="X21" s="61">
        <f t="shared" si="0"/>
        <v>257</v>
      </c>
    </row>
    <row r="22" spans="1:24" ht="15.75">
      <c r="A22" s="64">
        <v>19</v>
      </c>
      <c r="B22" s="69">
        <v>19</v>
      </c>
      <c r="C22" s="66" t="s">
        <v>55</v>
      </c>
      <c r="D22" s="66" t="s">
        <v>56</v>
      </c>
      <c r="E22" s="40">
        <v>207</v>
      </c>
      <c r="F22" s="41">
        <v>176</v>
      </c>
      <c r="G22" s="42">
        <v>17</v>
      </c>
      <c r="H22" s="40"/>
      <c r="I22" s="46"/>
      <c r="J22" s="42"/>
      <c r="K22" s="40"/>
      <c r="L22" s="49"/>
      <c r="M22" s="42"/>
      <c r="N22" s="14"/>
      <c r="O22" s="49"/>
      <c r="P22" s="42"/>
      <c r="Q22" s="16"/>
      <c r="R22" s="17"/>
      <c r="S22" s="42"/>
      <c r="T22" s="59"/>
      <c r="U22" s="60"/>
      <c r="V22" s="41"/>
      <c r="W22" s="42"/>
      <c r="X22" s="62">
        <f t="shared" si="0"/>
        <v>176</v>
      </c>
    </row>
    <row r="23" spans="1:24" ht="15.75">
      <c r="A23" s="29"/>
      <c r="B23" s="32"/>
      <c r="C23" s="30"/>
      <c r="D23" s="30"/>
      <c r="E23" s="25"/>
      <c r="F23" s="50"/>
      <c r="G23" s="25"/>
      <c r="H23" s="25"/>
      <c r="J23" s="25"/>
      <c r="K23" s="25"/>
      <c r="L23"/>
      <c r="M23" s="25"/>
      <c r="N23" s="36"/>
      <c r="O23"/>
      <c r="P23" s="25"/>
      <c r="Q23" s="25"/>
      <c r="R23"/>
      <c r="S23" s="25"/>
      <c r="T23" s="25"/>
      <c r="U23" s="25"/>
      <c r="V23" s="1"/>
      <c r="W23" s="25"/>
      <c r="X23" s="33"/>
    </row>
    <row r="24" spans="1:24" ht="15.75">
      <c r="A24" s="29"/>
      <c r="B24" s="32"/>
      <c r="C24" s="30"/>
      <c r="D24" s="30"/>
      <c r="E24" s="25"/>
      <c r="F24" s="4"/>
      <c r="G24" s="25"/>
      <c r="H24" s="25"/>
      <c r="J24" s="25"/>
      <c r="K24" s="25"/>
      <c r="L24"/>
      <c r="M24" s="25"/>
      <c r="N24" s="36"/>
      <c r="O24"/>
      <c r="P24" s="25"/>
      <c r="Q24" s="25"/>
      <c r="R24"/>
      <c r="S24" s="25"/>
      <c r="T24" s="25"/>
      <c r="U24" s="25"/>
      <c r="V24" s="1"/>
      <c r="W24" s="25"/>
      <c r="X24" s="33"/>
    </row>
    <row r="25" spans="1:24" ht="15">
      <c r="A25" s="27"/>
      <c r="B25" s="10"/>
      <c r="C25" s="8"/>
      <c r="D25" s="9"/>
      <c r="E25" s="23"/>
      <c r="F25" s="3"/>
      <c r="G25" s="23"/>
      <c r="H25" s="23"/>
      <c r="J25" s="23"/>
      <c r="K25" s="23"/>
      <c r="L25"/>
      <c r="M25" s="23"/>
      <c r="N25" s="24"/>
      <c r="O25"/>
      <c r="P25" s="23"/>
      <c r="Q25" s="25"/>
      <c r="R25"/>
      <c r="S25" s="23"/>
      <c r="T25" s="23"/>
      <c r="U25" s="23"/>
      <c r="V25" s="1"/>
      <c r="W25" s="23"/>
      <c r="X25" s="5"/>
    </row>
    <row r="26" spans="5:22" ht="15">
      <c r="E26"/>
      <c r="F26" s="3"/>
      <c r="L26"/>
      <c r="O26"/>
      <c r="R26"/>
      <c r="V26" s="1"/>
    </row>
    <row r="27" spans="5:22" ht="15">
      <c r="E27"/>
      <c r="F27" s="3"/>
      <c r="L27"/>
      <c r="O27"/>
      <c r="R27"/>
      <c r="V27" s="1"/>
    </row>
    <row r="28" spans="5:22" ht="15">
      <c r="E28"/>
      <c r="F28" s="3"/>
      <c r="L28"/>
      <c r="O28"/>
      <c r="R28"/>
      <c r="V28" s="1"/>
    </row>
    <row r="29" spans="5:22" ht="15">
      <c r="E29"/>
      <c r="F29" s="3"/>
      <c r="L29"/>
      <c r="O29"/>
      <c r="R29"/>
      <c r="V29" s="1"/>
    </row>
    <row r="30" spans="5:22" ht="15">
      <c r="E30"/>
      <c r="F30" s="3"/>
      <c r="L30"/>
      <c r="O30"/>
      <c r="R30"/>
      <c r="V30" s="1"/>
    </row>
    <row r="31" spans="5:22" ht="15">
      <c r="E31"/>
      <c r="F31" s="3"/>
      <c r="L31" s="6"/>
      <c r="O31"/>
      <c r="R31"/>
      <c r="V31" s="1"/>
    </row>
    <row r="32" spans="5:22" ht="15">
      <c r="E32"/>
      <c r="F32" s="37"/>
      <c r="L32" s="6"/>
      <c r="O32"/>
      <c r="R32"/>
      <c r="V32" s="1"/>
    </row>
    <row r="33" spans="5:18" ht="15">
      <c r="E33"/>
      <c r="F33" s="37"/>
      <c r="L33" s="6"/>
      <c r="O33"/>
      <c r="R33"/>
    </row>
    <row r="34" spans="5:18" ht="15">
      <c r="E34"/>
      <c r="F34" s="37"/>
      <c r="L34" s="6"/>
      <c r="O34"/>
      <c r="R34"/>
    </row>
    <row r="35" spans="5:15" ht="15">
      <c r="E35"/>
      <c r="L35" s="6"/>
      <c r="O35"/>
    </row>
    <row r="36" spans="5:15" ht="15">
      <c r="E36"/>
      <c r="L36" s="6"/>
      <c r="O36"/>
    </row>
    <row r="37" spans="5:12" ht="15">
      <c r="E37"/>
      <c r="L37" s="6"/>
    </row>
    <row r="38" spans="5:12" ht="15">
      <c r="E38"/>
      <c r="L38" s="6"/>
    </row>
    <row r="39" spans="5:12" ht="15">
      <c r="E39"/>
      <c r="L39" s="6"/>
    </row>
    <row r="40" spans="5:12" ht="15">
      <c r="E40"/>
      <c r="L40" s="6"/>
    </row>
    <row r="41" spans="5:12" ht="15">
      <c r="E41"/>
      <c r="L41" s="6"/>
    </row>
    <row r="42" spans="5:12" ht="15">
      <c r="E42"/>
      <c r="L42" s="6"/>
    </row>
    <row r="43" spans="5:12" ht="15">
      <c r="E43"/>
      <c r="L43" s="6"/>
    </row>
    <row r="44" spans="5:12" ht="15">
      <c r="E44"/>
      <c r="L44" s="6"/>
    </row>
    <row r="45" ht="15">
      <c r="E45"/>
    </row>
    <row r="46" ht="15">
      <c r="E46"/>
    </row>
    <row r="47" ht="15">
      <c r="E47"/>
    </row>
    <row r="48" ht="15">
      <c r="E48"/>
    </row>
    <row r="49" ht="15">
      <c r="E49"/>
    </row>
    <row r="50" ht="15">
      <c r="E50"/>
    </row>
    <row r="51" ht="15">
      <c r="E51"/>
    </row>
    <row r="52" ht="15">
      <c r="E52"/>
    </row>
    <row r="53" ht="15">
      <c r="E53"/>
    </row>
    <row r="54" ht="15">
      <c r="E54"/>
    </row>
    <row r="55" ht="15">
      <c r="E55"/>
    </row>
    <row r="56" ht="15">
      <c r="E56"/>
    </row>
    <row r="57" ht="15">
      <c r="E57"/>
    </row>
  </sheetData>
  <sheetProtection/>
  <mergeCells count="6">
    <mergeCell ref="E2:G2"/>
    <mergeCell ref="H2:J2"/>
    <mergeCell ref="K2:M2"/>
    <mergeCell ref="T2:W2"/>
    <mergeCell ref="Q2:S2"/>
    <mergeCell ref="N2:P2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2" r:id="rId1"/>
  <headerFooter alignWithMargins="0">
    <oddHeader>&amp;CCNIS 2016 -CLUJ NAPOCA- ET.3 - 15-17.07.2016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87" zoomScaleNormal="87" zoomScalePageLayoutView="0" workbookViewId="0" topLeftCell="A1">
      <selection activeCell="E44" sqref="E44"/>
    </sheetView>
  </sheetViews>
  <sheetFormatPr defaultColWidth="9.140625" defaultRowHeight="15"/>
  <cols>
    <col min="1" max="1" width="3.7109375" style="5" customWidth="1"/>
    <col min="2" max="2" width="13.00390625" style="7" customWidth="1"/>
    <col min="3" max="3" width="17.7109375" style="0" customWidth="1"/>
    <col min="4" max="4" width="7.00390625" style="1" customWidth="1"/>
    <col min="5" max="5" width="6.57421875" style="1" customWidth="1"/>
    <col min="6" max="6" width="16.140625" style="0" customWidth="1"/>
    <col min="7" max="7" width="6.57421875" style="1" customWidth="1"/>
    <col min="8" max="8" width="6.28125" style="1" customWidth="1"/>
    <col min="9" max="9" width="16.00390625" style="0" customWidth="1"/>
    <col min="10" max="10" width="7.00390625" style="1" customWidth="1"/>
    <col min="11" max="11" width="6.421875" style="1" customWidth="1"/>
    <col min="12" max="12" width="17.28125" style="0" customWidth="1"/>
    <col min="13" max="13" width="7.00390625" style="1" customWidth="1"/>
    <col min="14" max="14" width="6.57421875" style="1" customWidth="1"/>
    <col min="15" max="15" width="16.28125" style="0" customWidth="1"/>
    <col min="16" max="16" width="6.421875" style="1" customWidth="1"/>
    <col min="17" max="17" width="5.8515625" style="1" customWidth="1"/>
    <col min="18" max="18" width="16.28125" style="0" customWidth="1"/>
    <col min="19" max="19" width="6.8515625" style="1" customWidth="1"/>
    <col min="20" max="20" width="6.28125" style="5" customWidth="1"/>
    <col min="21" max="21" width="7.00390625" style="7" bestFit="1" customWidth="1"/>
  </cols>
  <sheetData>
    <row r="1" spans="1:21" s="114" customFormat="1" ht="23.25" customHeight="1">
      <c r="A1" s="121" t="s">
        <v>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>
      <c r="A2" s="115" t="s">
        <v>16</v>
      </c>
      <c r="B2" s="99" t="s">
        <v>20</v>
      </c>
      <c r="C2" s="83" t="s">
        <v>11</v>
      </c>
      <c r="D2" s="84"/>
      <c r="E2" s="85"/>
      <c r="F2" s="83" t="s">
        <v>14</v>
      </c>
      <c r="G2" s="84"/>
      <c r="H2" s="85"/>
      <c r="I2" s="83" t="s">
        <v>28</v>
      </c>
      <c r="J2" s="84"/>
      <c r="K2" s="85"/>
      <c r="L2" s="83" t="s">
        <v>30</v>
      </c>
      <c r="M2" s="84"/>
      <c r="N2" s="85"/>
      <c r="O2" s="83" t="s">
        <v>29</v>
      </c>
      <c r="P2" s="84"/>
      <c r="Q2" s="85"/>
      <c r="R2" s="83" t="s">
        <v>31</v>
      </c>
      <c r="S2" s="84"/>
      <c r="T2" s="85"/>
      <c r="U2" s="95" t="s">
        <v>15</v>
      </c>
    </row>
    <row r="3" spans="1:21" ht="15">
      <c r="A3" s="116"/>
      <c r="B3" s="96"/>
      <c r="C3" s="100" t="s">
        <v>19</v>
      </c>
      <c r="D3" s="97" t="s">
        <v>22</v>
      </c>
      <c r="E3" s="101" t="s">
        <v>23</v>
      </c>
      <c r="F3" s="100" t="s">
        <v>19</v>
      </c>
      <c r="G3" s="97" t="s">
        <v>32</v>
      </c>
      <c r="H3" s="101" t="s">
        <v>23</v>
      </c>
      <c r="I3" s="100" t="s">
        <v>19</v>
      </c>
      <c r="J3" s="97" t="s">
        <v>33</v>
      </c>
      <c r="K3" s="101" t="s">
        <v>23</v>
      </c>
      <c r="L3" s="100" t="s">
        <v>19</v>
      </c>
      <c r="M3" s="97" t="s">
        <v>62</v>
      </c>
      <c r="N3" s="101" t="s">
        <v>23</v>
      </c>
      <c r="O3" s="100" t="s">
        <v>19</v>
      </c>
      <c r="P3" s="97" t="s">
        <v>63</v>
      </c>
      <c r="Q3" s="101" t="s">
        <v>23</v>
      </c>
      <c r="R3" s="100" t="s">
        <v>19</v>
      </c>
      <c r="S3" s="97" t="s">
        <v>64</v>
      </c>
      <c r="T3" s="111" t="s">
        <v>23</v>
      </c>
      <c r="U3" s="98"/>
    </row>
    <row r="4" spans="1:21" ht="15">
      <c r="A4" s="117"/>
      <c r="B4" s="88"/>
      <c r="C4" s="102"/>
      <c r="D4" s="51"/>
      <c r="E4" s="103"/>
      <c r="F4" s="102"/>
      <c r="G4" s="51"/>
      <c r="H4" s="103"/>
      <c r="I4" s="102"/>
      <c r="J4" s="51"/>
      <c r="K4" s="103"/>
      <c r="L4" s="102"/>
      <c r="M4" s="51"/>
      <c r="N4" s="103"/>
      <c r="O4" s="102"/>
      <c r="P4" s="51"/>
      <c r="Q4" s="103"/>
      <c r="R4" s="102"/>
      <c r="S4" s="51"/>
      <c r="T4" s="112"/>
      <c r="U4" s="94"/>
    </row>
    <row r="5" spans="1:21" ht="15" customHeight="1">
      <c r="A5" s="118">
        <v>1</v>
      </c>
      <c r="B5" s="113" t="s">
        <v>21</v>
      </c>
      <c r="C5" s="104" t="s">
        <v>43</v>
      </c>
      <c r="D5" s="54">
        <v>676</v>
      </c>
      <c r="E5" s="105"/>
      <c r="F5" s="104" t="s">
        <v>47</v>
      </c>
      <c r="G5" s="43">
        <v>431</v>
      </c>
      <c r="H5" s="106"/>
      <c r="I5" s="104" t="s">
        <v>47</v>
      </c>
      <c r="J5" s="43">
        <v>519</v>
      </c>
      <c r="K5" s="106"/>
      <c r="L5" s="104" t="s">
        <v>47</v>
      </c>
      <c r="M5" s="43">
        <v>676</v>
      </c>
      <c r="N5" s="106"/>
      <c r="O5" s="104" t="s">
        <v>46</v>
      </c>
      <c r="P5" s="43">
        <v>676</v>
      </c>
      <c r="Q5" s="106"/>
      <c r="R5" s="104" t="s">
        <v>50</v>
      </c>
      <c r="S5" s="43">
        <v>492</v>
      </c>
      <c r="T5" s="106"/>
      <c r="U5" s="91"/>
    </row>
    <row r="6" spans="1:21" ht="15" customHeight="1">
      <c r="A6" s="119"/>
      <c r="B6" s="90"/>
      <c r="C6" s="104" t="s">
        <v>46</v>
      </c>
      <c r="D6" s="54">
        <v>492</v>
      </c>
      <c r="E6" s="105"/>
      <c r="F6" s="104" t="s">
        <v>46</v>
      </c>
      <c r="G6" s="43">
        <v>396</v>
      </c>
      <c r="H6" s="106"/>
      <c r="I6" s="104" t="s">
        <v>50</v>
      </c>
      <c r="J6" s="43">
        <v>463</v>
      </c>
      <c r="K6" s="106"/>
      <c r="L6" s="104" t="s">
        <v>43</v>
      </c>
      <c r="M6" s="43">
        <v>492</v>
      </c>
      <c r="N6" s="106"/>
      <c r="O6" s="104" t="s">
        <v>47</v>
      </c>
      <c r="P6" s="43">
        <v>492</v>
      </c>
      <c r="Q6" s="106"/>
      <c r="R6" s="104" t="s">
        <v>43</v>
      </c>
      <c r="S6" s="43">
        <v>432</v>
      </c>
      <c r="T6" s="106"/>
      <c r="U6" s="91"/>
    </row>
    <row r="7" spans="1:21" ht="15" customHeight="1">
      <c r="A7" s="119"/>
      <c r="B7" s="90"/>
      <c r="C7" s="104" t="s">
        <v>50</v>
      </c>
      <c r="D7" s="54">
        <v>452</v>
      </c>
      <c r="E7" s="55">
        <v>1</v>
      </c>
      <c r="F7" s="104" t="s">
        <v>39</v>
      </c>
      <c r="G7" s="43">
        <v>365</v>
      </c>
      <c r="H7" s="55">
        <v>1</v>
      </c>
      <c r="I7" s="104" t="s">
        <v>46</v>
      </c>
      <c r="J7" s="43">
        <v>420</v>
      </c>
      <c r="K7" s="55">
        <v>1</v>
      </c>
      <c r="L7" s="104" t="s">
        <v>39</v>
      </c>
      <c r="M7" s="43">
        <v>418</v>
      </c>
      <c r="N7" s="55">
        <v>1</v>
      </c>
      <c r="O7" s="104" t="s">
        <v>43</v>
      </c>
      <c r="P7" s="43">
        <v>452</v>
      </c>
      <c r="Q7" s="55">
        <v>1</v>
      </c>
      <c r="R7" s="109" t="s">
        <v>37</v>
      </c>
      <c r="S7" s="43">
        <v>386</v>
      </c>
      <c r="T7" s="55">
        <v>1</v>
      </c>
      <c r="U7" s="91"/>
    </row>
    <row r="8" spans="1:21" ht="15">
      <c r="A8" s="120"/>
      <c r="B8" s="92"/>
      <c r="C8" s="107"/>
      <c r="D8" s="52">
        <f>SUM(D5:D7)</f>
        <v>1620</v>
      </c>
      <c r="E8" s="108">
        <v>575</v>
      </c>
      <c r="F8" s="107"/>
      <c r="G8" s="52">
        <f>SUM(G5:G7)</f>
        <v>1192</v>
      </c>
      <c r="H8" s="108">
        <v>575</v>
      </c>
      <c r="I8" s="107"/>
      <c r="J8" s="52">
        <f>SUM(J5:J7)</f>
        <v>1402</v>
      </c>
      <c r="K8" s="108">
        <v>575</v>
      </c>
      <c r="L8" s="107"/>
      <c r="M8" s="52">
        <f>SUM(M5:M7)</f>
        <v>1586</v>
      </c>
      <c r="N8" s="108">
        <v>575</v>
      </c>
      <c r="O8" s="107"/>
      <c r="P8" s="52">
        <f>SUM(P5:P7)</f>
        <v>1620</v>
      </c>
      <c r="Q8" s="108">
        <v>575</v>
      </c>
      <c r="R8" s="107"/>
      <c r="S8" s="52">
        <f>SUM(S5:S7)</f>
        <v>1310</v>
      </c>
      <c r="T8" s="108">
        <v>575</v>
      </c>
      <c r="U8" s="93">
        <f>E8+H8+K8+N8+Q8+T8</f>
        <v>3450</v>
      </c>
    </row>
    <row r="9" spans="1:21" ht="15">
      <c r="A9" s="117"/>
      <c r="B9" s="88"/>
      <c r="C9" s="102"/>
      <c r="D9" s="51"/>
      <c r="E9" s="89"/>
      <c r="F9" s="102"/>
      <c r="G9" s="51"/>
      <c r="H9" s="89"/>
      <c r="I9" s="102"/>
      <c r="J9" s="51"/>
      <c r="K9" s="103"/>
      <c r="L9" s="102"/>
      <c r="M9" s="51"/>
      <c r="N9" s="103"/>
      <c r="O9" s="102"/>
      <c r="P9" s="51"/>
      <c r="Q9" s="103"/>
      <c r="R9" s="102"/>
      <c r="S9" s="51"/>
      <c r="T9" s="89"/>
      <c r="U9" s="94"/>
    </row>
    <row r="10" spans="1:21" ht="15">
      <c r="A10" s="119">
        <v>2</v>
      </c>
      <c r="B10" s="90" t="s">
        <v>10</v>
      </c>
      <c r="C10" s="109" t="s">
        <v>53</v>
      </c>
      <c r="D10" s="43">
        <v>546</v>
      </c>
      <c r="E10" s="106"/>
      <c r="F10" s="109" t="s">
        <v>53</v>
      </c>
      <c r="G10" s="43">
        <v>663</v>
      </c>
      <c r="H10" s="106"/>
      <c r="I10" s="109" t="s">
        <v>53</v>
      </c>
      <c r="J10" s="43">
        <v>657</v>
      </c>
      <c r="K10" s="106"/>
      <c r="L10" s="109" t="s">
        <v>53</v>
      </c>
      <c r="M10" s="43">
        <v>546</v>
      </c>
      <c r="N10" s="106"/>
      <c r="O10" s="109" t="s">
        <v>44</v>
      </c>
      <c r="P10" s="43">
        <v>546</v>
      </c>
      <c r="Q10" s="106"/>
      <c r="R10" s="109" t="s">
        <v>53</v>
      </c>
      <c r="S10" s="43">
        <v>639</v>
      </c>
      <c r="T10" s="106"/>
      <c r="U10" s="91"/>
    </row>
    <row r="11" spans="1:21" ht="15">
      <c r="A11" s="119"/>
      <c r="B11" s="90"/>
      <c r="C11" s="109" t="s">
        <v>44</v>
      </c>
      <c r="D11" s="43">
        <v>418</v>
      </c>
      <c r="E11" s="106"/>
      <c r="F11" s="109" t="s">
        <v>44</v>
      </c>
      <c r="G11" s="43">
        <v>529</v>
      </c>
      <c r="H11" s="106"/>
      <c r="I11" s="109" t="s">
        <v>44</v>
      </c>
      <c r="J11" s="43">
        <v>298</v>
      </c>
      <c r="K11" s="106"/>
      <c r="L11" s="109" t="s">
        <v>44</v>
      </c>
      <c r="M11" s="43">
        <v>452</v>
      </c>
      <c r="N11" s="106"/>
      <c r="O11" s="109" t="s">
        <v>53</v>
      </c>
      <c r="P11" s="43">
        <v>361</v>
      </c>
      <c r="Q11" s="106"/>
      <c r="R11" s="109" t="s">
        <v>44</v>
      </c>
      <c r="S11" s="43">
        <v>256</v>
      </c>
      <c r="T11" s="106"/>
      <c r="U11" s="91"/>
    </row>
    <row r="12" spans="1:21" ht="15">
      <c r="A12" s="119"/>
      <c r="B12" s="90"/>
      <c r="C12" s="104"/>
      <c r="D12" s="43"/>
      <c r="E12" s="106">
        <v>2</v>
      </c>
      <c r="F12" s="104"/>
      <c r="G12" s="43"/>
      <c r="H12" s="55">
        <v>1</v>
      </c>
      <c r="I12" s="109"/>
      <c r="J12" s="43"/>
      <c r="K12" s="106">
        <v>2</v>
      </c>
      <c r="L12" s="104"/>
      <c r="M12" s="43"/>
      <c r="N12" s="106">
        <v>2</v>
      </c>
      <c r="O12" s="109"/>
      <c r="P12" s="43"/>
      <c r="Q12" s="106">
        <v>3</v>
      </c>
      <c r="R12" s="104"/>
      <c r="S12" s="43"/>
      <c r="T12" s="106">
        <v>2</v>
      </c>
      <c r="U12" s="91"/>
    </row>
    <row r="13" spans="1:21" ht="15">
      <c r="A13" s="120"/>
      <c r="B13" s="92"/>
      <c r="C13" s="107"/>
      <c r="D13" s="52">
        <f>SUM(D10:D12)</f>
        <v>964</v>
      </c>
      <c r="E13" s="108">
        <v>389</v>
      </c>
      <c r="F13" s="107"/>
      <c r="G13" s="52">
        <f>SUM(G10:G12)</f>
        <v>1192</v>
      </c>
      <c r="H13" s="108">
        <v>575</v>
      </c>
      <c r="I13" s="107"/>
      <c r="J13" s="52">
        <f>SUM(J10:J12)</f>
        <v>955</v>
      </c>
      <c r="K13" s="108">
        <v>389</v>
      </c>
      <c r="L13" s="107"/>
      <c r="M13" s="52">
        <f>SUM(M10:M12)</f>
        <v>998</v>
      </c>
      <c r="N13" s="108">
        <v>389</v>
      </c>
      <c r="O13" s="107"/>
      <c r="P13" s="52">
        <f>SUM(P10:P12)</f>
        <v>907</v>
      </c>
      <c r="Q13" s="108">
        <v>312</v>
      </c>
      <c r="R13" s="107"/>
      <c r="S13" s="52">
        <f>SUM(S10:S12)</f>
        <v>895</v>
      </c>
      <c r="T13" s="108">
        <v>389</v>
      </c>
      <c r="U13" s="93">
        <f>E13+H13+K13+N13+Q13+T13</f>
        <v>2443</v>
      </c>
    </row>
    <row r="14" spans="1:21" ht="15">
      <c r="A14" s="117"/>
      <c r="B14" s="88"/>
      <c r="C14" s="102"/>
      <c r="D14" s="51"/>
      <c r="E14" s="103"/>
      <c r="F14" s="102"/>
      <c r="G14" s="51"/>
      <c r="H14" s="89"/>
      <c r="I14" s="102"/>
      <c r="J14" s="51"/>
      <c r="K14" s="103"/>
      <c r="L14" s="102"/>
      <c r="M14" s="51"/>
      <c r="N14" s="103"/>
      <c r="O14" s="102"/>
      <c r="P14" s="51"/>
      <c r="Q14" s="103"/>
      <c r="R14" s="102"/>
      <c r="S14" s="51"/>
      <c r="T14" s="89"/>
      <c r="U14" s="94"/>
    </row>
    <row r="15" spans="1:21" ht="15">
      <c r="A15" s="119">
        <v>3</v>
      </c>
      <c r="B15" s="90" t="s">
        <v>8</v>
      </c>
      <c r="C15" s="110" t="s">
        <v>45</v>
      </c>
      <c r="D15" s="43">
        <v>294</v>
      </c>
      <c r="E15" s="106"/>
      <c r="F15" s="109" t="s">
        <v>36</v>
      </c>
      <c r="G15" s="43">
        <v>289</v>
      </c>
      <c r="H15" s="106"/>
      <c r="I15" s="109" t="s">
        <v>36</v>
      </c>
      <c r="J15" s="43">
        <v>352</v>
      </c>
      <c r="K15" s="106"/>
      <c r="L15" s="109" t="s">
        <v>36</v>
      </c>
      <c r="M15" s="43">
        <v>294</v>
      </c>
      <c r="N15" s="106"/>
      <c r="O15" s="109" t="s">
        <v>36</v>
      </c>
      <c r="P15" s="43">
        <v>418</v>
      </c>
      <c r="Q15" s="106"/>
      <c r="R15" s="104" t="s">
        <v>41</v>
      </c>
      <c r="S15" s="43">
        <v>347</v>
      </c>
      <c r="T15" s="106"/>
      <c r="U15" s="91"/>
    </row>
    <row r="16" spans="1:21" ht="15">
      <c r="A16" s="119"/>
      <c r="B16" s="90"/>
      <c r="C16" s="109" t="s">
        <v>36</v>
      </c>
      <c r="D16" s="43">
        <v>274</v>
      </c>
      <c r="E16" s="106"/>
      <c r="F16" s="110" t="s">
        <v>45</v>
      </c>
      <c r="G16" s="43">
        <v>247</v>
      </c>
      <c r="H16" s="106"/>
      <c r="I16" s="104" t="s">
        <v>51</v>
      </c>
      <c r="J16" s="43">
        <v>252</v>
      </c>
      <c r="K16" s="106"/>
      <c r="L16" s="104" t="s">
        <v>41</v>
      </c>
      <c r="M16" s="43">
        <v>274</v>
      </c>
      <c r="N16" s="106"/>
      <c r="O16" s="104" t="s">
        <v>41</v>
      </c>
      <c r="P16" s="43">
        <v>294</v>
      </c>
      <c r="Q16" s="106"/>
      <c r="R16" s="110" t="s">
        <v>36</v>
      </c>
      <c r="S16" s="43">
        <v>231</v>
      </c>
      <c r="T16" s="106"/>
      <c r="U16" s="91"/>
    </row>
    <row r="17" spans="1:21" ht="15">
      <c r="A17" s="119"/>
      <c r="B17" s="90"/>
      <c r="C17" s="109" t="s">
        <v>51</v>
      </c>
      <c r="D17" s="43">
        <v>256</v>
      </c>
      <c r="E17" s="106">
        <v>3</v>
      </c>
      <c r="F17" s="104" t="s">
        <v>41</v>
      </c>
      <c r="G17" s="43">
        <v>209</v>
      </c>
      <c r="H17" s="106">
        <v>3</v>
      </c>
      <c r="I17" s="104" t="s">
        <v>42</v>
      </c>
      <c r="J17" s="43">
        <v>231</v>
      </c>
      <c r="K17" s="106">
        <v>3</v>
      </c>
      <c r="L17" s="104" t="s">
        <v>51</v>
      </c>
      <c r="M17" s="43">
        <v>256</v>
      </c>
      <c r="N17" s="106">
        <v>3</v>
      </c>
      <c r="O17" s="104" t="s">
        <v>42</v>
      </c>
      <c r="P17" s="43">
        <v>256</v>
      </c>
      <c r="Q17" s="106">
        <v>2</v>
      </c>
      <c r="R17" s="110" t="s">
        <v>45</v>
      </c>
      <c r="S17" s="43">
        <v>185</v>
      </c>
      <c r="T17" s="106">
        <v>3</v>
      </c>
      <c r="U17" s="91"/>
    </row>
    <row r="18" spans="1:21" ht="15">
      <c r="A18" s="120"/>
      <c r="B18" s="92"/>
      <c r="C18" s="107"/>
      <c r="D18" s="52">
        <f>SUM(D15:D17)</f>
        <v>824</v>
      </c>
      <c r="E18" s="108">
        <v>312</v>
      </c>
      <c r="F18" s="107"/>
      <c r="G18" s="52">
        <f>SUM(G15:G17)</f>
        <v>745</v>
      </c>
      <c r="H18" s="108">
        <v>312</v>
      </c>
      <c r="I18" s="107"/>
      <c r="J18" s="52">
        <f>SUM(J15:J17)</f>
        <v>835</v>
      </c>
      <c r="K18" s="108">
        <v>312</v>
      </c>
      <c r="L18" s="107"/>
      <c r="M18" s="52">
        <f>SUM(M15:M17)</f>
        <v>824</v>
      </c>
      <c r="N18" s="108">
        <v>312</v>
      </c>
      <c r="O18" s="107"/>
      <c r="P18" s="52">
        <f>SUM(P15:P17)</f>
        <v>968</v>
      </c>
      <c r="Q18" s="108">
        <v>389</v>
      </c>
      <c r="R18" s="107"/>
      <c r="S18" s="52">
        <f>SUM(S15:S17)</f>
        <v>763</v>
      </c>
      <c r="T18" s="108">
        <v>312</v>
      </c>
      <c r="U18" s="93">
        <f>E18+H18+K18+N18+Q18+T18</f>
        <v>1949</v>
      </c>
    </row>
    <row r="19" spans="1:21" ht="15">
      <c r="A19" s="117"/>
      <c r="B19" s="88"/>
      <c r="C19" s="102"/>
      <c r="D19" s="51"/>
      <c r="E19" s="103"/>
      <c r="F19" s="102"/>
      <c r="G19" s="51"/>
      <c r="H19" s="89"/>
      <c r="I19" s="102"/>
      <c r="J19" s="51"/>
      <c r="K19" s="103"/>
      <c r="L19" s="102"/>
      <c r="M19" s="51"/>
      <c r="N19" s="103"/>
      <c r="O19" s="102"/>
      <c r="P19" s="51"/>
      <c r="Q19" s="103"/>
      <c r="R19" s="102"/>
      <c r="S19" s="51"/>
      <c r="T19" s="89"/>
      <c r="U19" s="94"/>
    </row>
    <row r="20" spans="1:21" ht="15">
      <c r="A20" s="119">
        <v>4</v>
      </c>
      <c r="B20" s="90" t="s">
        <v>9</v>
      </c>
      <c r="C20" s="104" t="s">
        <v>49</v>
      </c>
      <c r="D20" s="43">
        <v>388</v>
      </c>
      <c r="E20" s="106"/>
      <c r="F20" s="104" t="s">
        <v>49</v>
      </c>
      <c r="G20" s="43">
        <v>473</v>
      </c>
      <c r="H20" s="106"/>
      <c r="I20" s="104" t="s">
        <v>49</v>
      </c>
      <c r="J20" s="43">
        <v>274</v>
      </c>
      <c r="K20" s="106"/>
      <c r="L20" s="104" t="s">
        <v>49</v>
      </c>
      <c r="M20" s="43">
        <v>315</v>
      </c>
      <c r="N20" s="106"/>
      <c r="O20" s="104" t="s">
        <v>49</v>
      </c>
      <c r="P20" s="43">
        <v>238</v>
      </c>
      <c r="Q20" s="106"/>
      <c r="R20" s="110"/>
      <c r="S20" s="43"/>
      <c r="T20" s="106"/>
      <c r="U20" s="91"/>
    </row>
    <row r="21" spans="1:21" ht="15">
      <c r="A21" s="119"/>
      <c r="B21" s="90"/>
      <c r="C21" s="104"/>
      <c r="D21" s="43"/>
      <c r="E21" s="106"/>
      <c r="F21" s="104" t="s">
        <v>48</v>
      </c>
      <c r="G21" s="43">
        <v>130</v>
      </c>
      <c r="H21" s="106"/>
      <c r="I21" s="104" t="s">
        <v>48</v>
      </c>
      <c r="J21" s="43">
        <v>127</v>
      </c>
      <c r="K21" s="106"/>
      <c r="L21" s="110"/>
      <c r="M21" s="43"/>
      <c r="N21" s="106"/>
      <c r="O21" s="110"/>
      <c r="P21" s="43"/>
      <c r="Q21" s="106"/>
      <c r="R21" s="104"/>
      <c r="S21" s="43"/>
      <c r="T21" s="106"/>
      <c r="U21" s="91"/>
    </row>
    <row r="22" spans="1:21" ht="15">
      <c r="A22" s="119"/>
      <c r="B22" s="90"/>
      <c r="C22" s="104"/>
      <c r="D22" s="43"/>
      <c r="E22" s="106">
        <v>4</v>
      </c>
      <c r="F22" s="104"/>
      <c r="G22" s="43"/>
      <c r="H22" s="106">
        <v>4</v>
      </c>
      <c r="I22" s="104"/>
      <c r="J22" s="43"/>
      <c r="K22" s="106">
        <v>4</v>
      </c>
      <c r="L22" s="104"/>
      <c r="M22" s="43"/>
      <c r="N22" s="106">
        <v>4</v>
      </c>
      <c r="O22" s="104"/>
      <c r="P22" s="43"/>
      <c r="Q22" s="106">
        <v>4</v>
      </c>
      <c r="R22" s="104"/>
      <c r="S22" s="43"/>
      <c r="T22" s="106"/>
      <c r="U22" s="91"/>
    </row>
    <row r="23" spans="1:21" ht="15">
      <c r="A23" s="120"/>
      <c r="B23" s="92"/>
      <c r="C23" s="107"/>
      <c r="D23" s="52">
        <f>SUM(D20:D22)</f>
        <v>388</v>
      </c>
      <c r="E23" s="108">
        <v>254</v>
      </c>
      <c r="F23" s="107"/>
      <c r="G23" s="52">
        <f>SUM(G20:G22)</f>
        <v>603</v>
      </c>
      <c r="H23" s="108">
        <v>254</v>
      </c>
      <c r="I23" s="107"/>
      <c r="J23" s="52">
        <f>SUM(J20:J22)</f>
        <v>401</v>
      </c>
      <c r="K23" s="108">
        <v>254</v>
      </c>
      <c r="L23" s="107"/>
      <c r="M23" s="52">
        <f>SUM(M20:M22)</f>
        <v>315</v>
      </c>
      <c r="N23" s="108">
        <v>254</v>
      </c>
      <c r="O23" s="107"/>
      <c r="P23" s="52">
        <f>SUM(P20:P22)</f>
        <v>238</v>
      </c>
      <c r="Q23" s="108">
        <v>254</v>
      </c>
      <c r="R23" s="107"/>
      <c r="S23" s="52">
        <f>SUM(S20:S22)</f>
        <v>0</v>
      </c>
      <c r="T23" s="108"/>
      <c r="U23" s="93">
        <f>E23+H23+K23+N23+Q23+T23</f>
        <v>1270</v>
      </c>
    </row>
    <row r="24" spans="1:21" ht="15">
      <c r="A24" s="119"/>
      <c r="B24" s="90"/>
      <c r="C24" s="110"/>
      <c r="D24" s="43"/>
      <c r="E24" s="105"/>
      <c r="F24" s="110"/>
      <c r="G24" s="43"/>
      <c r="H24" s="106"/>
      <c r="I24" s="110"/>
      <c r="J24" s="43"/>
      <c r="K24" s="105"/>
      <c r="L24" s="110"/>
      <c r="M24" s="43"/>
      <c r="N24" s="105"/>
      <c r="O24" s="110"/>
      <c r="P24" s="43"/>
      <c r="Q24" s="105"/>
      <c r="R24" s="110"/>
      <c r="S24" s="43"/>
      <c r="T24" s="106"/>
      <c r="U24" s="91"/>
    </row>
    <row r="25" spans="1:21" ht="15">
      <c r="A25" s="119">
        <v>5</v>
      </c>
      <c r="B25" s="90" t="s">
        <v>56</v>
      </c>
      <c r="C25" s="110" t="s">
        <v>55</v>
      </c>
      <c r="D25" s="43">
        <v>176</v>
      </c>
      <c r="E25" s="105"/>
      <c r="F25" s="110"/>
      <c r="G25" s="43"/>
      <c r="H25" s="105"/>
      <c r="I25" s="110"/>
      <c r="J25" s="43"/>
      <c r="K25" s="105"/>
      <c r="L25" s="110"/>
      <c r="M25" s="43"/>
      <c r="N25" s="105"/>
      <c r="O25" s="110"/>
      <c r="P25" s="43"/>
      <c r="Q25" s="105"/>
      <c r="R25" s="110"/>
      <c r="S25" s="43"/>
      <c r="T25" s="106"/>
      <c r="U25" s="91"/>
    </row>
    <row r="26" spans="1:21" ht="15">
      <c r="A26" s="119"/>
      <c r="B26" s="90"/>
      <c r="C26" s="110"/>
      <c r="D26" s="43"/>
      <c r="E26" s="105"/>
      <c r="F26" s="110"/>
      <c r="G26" s="43"/>
      <c r="H26" s="105"/>
      <c r="I26" s="110"/>
      <c r="J26" s="43"/>
      <c r="K26" s="105"/>
      <c r="L26" s="110"/>
      <c r="M26" s="43"/>
      <c r="N26" s="105"/>
      <c r="O26" s="110"/>
      <c r="P26" s="43"/>
      <c r="Q26" s="105"/>
      <c r="R26" s="110"/>
      <c r="S26" s="43"/>
      <c r="T26" s="106"/>
      <c r="U26" s="91"/>
    </row>
    <row r="27" spans="1:21" ht="15">
      <c r="A27" s="119"/>
      <c r="B27" s="90"/>
      <c r="C27" s="110"/>
      <c r="D27" s="43"/>
      <c r="E27" s="105">
        <v>5</v>
      </c>
      <c r="F27" s="110"/>
      <c r="G27" s="43"/>
      <c r="H27" s="105"/>
      <c r="I27" s="110"/>
      <c r="J27" s="43"/>
      <c r="K27" s="105"/>
      <c r="L27" s="110"/>
      <c r="M27" s="43"/>
      <c r="N27" s="105"/>
      <c r="O27" s="110"/>
      <c r="P27" s="43"/>
      <c r="Q27" s="105"/>
      <c r="R27" s="110"/>
      <c r="S27" s="43"/>
      <c r="T27" s="106"/>
      <c r="U27" s="91"/>
    </row>
    <row r="28" spans="1:21" ht="15">
      <c r="A28" s="120"/>
      <c r="B28" s="92"/>
      <c r="C28" s="107"/>
      <c r="D28" s="52">
        <f>SUM(D25:D27)</f>
        <v>176</v>
      </c>
      <c r="E28" s="108">
        <v>205</v>
      </c>
      <c r="F28" s="107"/>
      <c r="G28" s="52">
        <f>SUM(G25:G27)</f>
        <v>0</v>
      </c>
      <c r="H28" s="108"/>
      <c r="I28" s="107"/>
      <c r="J28" s="52">
        <f>SUM(J25:J27)</f>
        <v>0</v>
      </c>
      <c r="K28" s="108"/>
      <c r="L28" s="107"/>
      <c r="M28" s="52">
        <f>SUM(M25:M27)</f>
        <v>0</v>
      </c>
      <c r="N28" s="108"/>
      <c r="O28" s="107"/>
      <c r="P28" s="52">
        <f>SUM(P25:P27)</f>
        <v>0</v>
      </c>
      <c r="Q28" s="108"/>
      <c r="R28" s="107"/>
      <c r="S28" s="52">
        <f>SUM(S25:S27)</f>
        <v>0</v>
      </c>
      <c r="T28" s="108"/>
      <c r="U28" s="93">
        <f>E28+H28+K28+N28+Q28+T28</f>
        <v>205</v>
      </c>
    </row>
  </sheetData>
  <sheetProtection/>
  <mergeCells count="7">
    <mergeCell ref="R2:T2"/>
    <mergeCell ref="O2:Q2"/>
    <mergeCell ref="A1:U1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2016 - Seniori</dc:title>
  <dc:subject>CNIS2016, etapa 3, Cluj-Napoca</dc:subject>
  <dc:creator>Catalin Caba</dc:creator>
  <cp:keywords/>
  <dc:description/>
  <cp:lastModifiedBy>Claudia Mihai</cp:lastModifiedBy>
  <cp:lastPrinted>2016-07-17T09:27:34Z</cp:lastPrinted>
  <dcterms:created xsi:type="dcterms:W3CDTF">2012-03-31T20:55:31Z</dcterms:created>
  <dcterms:modified xsi:type="dcterms:W3CDTF">2016-07-20T19:09:52Z</dcterms:modified>
  <cp:category/>
  <cp:version/>
  <cp:contentType/>
  <cp:contentStatus/>
</cp:coreProperties>
</file>