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41" windowWidth="10875" windowHeight="7875" activeTab="1"/>
  </bookViews>
  <sheets>
    <sheet name="Rating" sheetId="1" r:id="rId1"/>
    <sheet name="Clasament-CNIS" sheetId="2" r:id="rId2"/>
    <sheet name="Pe echipe-CNSI" sheetId="3" r:id="rId3"/>
  </sheets>
  <definedNames>
    <definedName name="_xlnm.Print_Area" localSheetId="1">'Clasament-CNIS'!$A$1:$X$29</definedName>
    <definedName name="_xlnm.Print_Area" localSheetId="2">'Pe echipe-CNSI'!$B$1:$U$24</definedName>
    <definedName name="_xlnm.Print_Area" localSheetId="0">'Rating'!$A$1:$I$28</definedName>
  </definedNames>
  <calcPr fullCalcOnLoad="1"/>
</workbook>
</file>

<file path=xl/sharedStrings.xml><?xml version="1.0" encoding="utf-8"?>
<sst xmlns="http://schemas.openxmlformats.org/spreadsheetml/2006/main" count="247" uniqueCount="73">
  <si>
    <t>LOC</t>
  </si>
  <si>
    <t>RATING</t>
  </si>
  <si>
    <t>NUME</t>
  </si>
  <si>
    <t>CLUB</t>
  </si>
  <si>
    <t>CLASIC</t>
  </si>
  <si>
    <t>COMPLETIV</t>
  </si>
  <si>
    <t>COMPUNERE</t>
  </si>
  <si>
    <t>Masa</t>
  </si>
  <si>
    <t>Argus</t>
  </si>
  <si>
    <t>Impetus</t>
  </si>
  <si>
    <t>Locomotiva</t>
  </si>
  <si>
    <t>Duplicat clasic</t>
  </si>
  <si>
    <t>Puncte</t>
  </si>
  <si>
    <t>Pct clas</t>
  </si>
  <si>
    <t>Duplicat completiv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</si>
  <si>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</si>
  <si>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</si>
  <si>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</si>
  <si>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</si>
  <si>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</si>
  <si>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</si>
  <si>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</si>
  <si>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</si>
  <si>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loc/pct cl</t>
  </si>
  <si>
    <t xml:space="preserve">Club </t>
  </si>
  <si>
    <t>MASA</t>
  </si>
  <si>
    <t>ELIPTIC</t>
  </si>
  <si>
    <t>ANTICIPATIE</t>
  </si>
  <si>
    <t>Duplicat eliptic</t>
  </si>
  <si>
    <t>Compunere</t>
  </si>
  <si>
    <t>Anticipatie</t>
  </si>
  <si>
    <t>Libere</t>
  </si>
  <si>
    <t>pct dcmpl</t>
  </si>
  <si>
    <t>pct eliptic</t>
  </si>
  <si>
    <t>Pct comp</t>
  </si>
  <si>
    <t>Pct anticp</t>
  </si>
  <si>
    <t>Pct libere</t>
  </si>
  <si>
    <t xml:space="preserve"> </t>
  </si>
  <si>
    <t>AIOANEI Ionel</t>
  </si>
  <si>
    <t>ALEXANDROV Andrei</t>
  </si>
  <si>
    <t>BOJITA Mircea</t>
  </si>
  <si>
    <t>BUHAI Florin</t>
  </si>
  <si>
    <t>CARBARAU Carmen</t>
  </si>
  <si>
    <t>COSTEA Nistor</t>
  </si>
  <si>
    <t>DONCIU Cosmin</t>
  </si>
  <si>
    <t>ENEA Gabriel</t>
  </si>
  <si>
    <t>FAUR Corneliu</t>
  </si>
  <si>
    <t>LACATIS Alexandru</t>
  </si>
  <si>
    <t>MIHAI Claudia</t>
  </si>
  <si>
    <t>MIHALACHE Vasile</t>
  </si>
  <si>
    <t>ROMANESCU Ioan</t>
  </si>
  <si>
    <t>SANDU Dan</t>
  </si>
  <si>
    <t>BURDUCEA Nicolae</t>
  </si>
  <si>
    <t>ROMAN Gheorghe</t>
  </si>
  <si>
    <t>CHIROSCA Paula</t>
  </si>
  <si>
    <t>COSERI Sergiu</t>
  </si>
  <si>
    <t>BOLDOR Daniela</t>
  </si>
  <si>
    <t>RAICAN Rodica</t>
  </si>
  <si>
    <t>CZAHER Alexandru</t>
  </si>
  <si>
    <t>MARIAN Traian</t>
  </si>
  <si>
    <t>GOIDEA Emil</t>
  </si>
  <si>
    <t>RAICAN Paul</t>
  </si>
  <si>
    <t>ARICIUC Eugen</t>
  </si>
  <si>
    <t>MIHALACHE Cristina</t>
  </si>
  <si>
    <t>SCHRODER Laura</t>
  </si>
  <si>
    <t>Duplicat clasic (36)</t>
  </si>
  <si>
    <t>Duplicat completiv (31)</t>
  </si>
  <si>
    <t>Duplicat eliptic (33)</t>
  </si>
  <si>
    <t>Anticipatie (36)</t>
  </si>
  <si>
    <t>Compunere (35)</t>
  </si>
  <si>
    <t>Libere (24)</t>
  </si>
  <si>
    <t>CNIS 2016 S, ET. 4, PIATRA NEAMT, 16-18 SEPT</t>
  </si>
  <si>
    <t>CLASAMENT CNSI 2016, ET 4, PIATRA NEAMT, 16-18.09.2016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</si>
</sst>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-* #,##0\ _L_e_i_-;\-* #,##0\ _L_e_i_-;_-* &quot;-&quot;\ _L_e_i_-;_-@_-"/>
    <numFmt numFmtId="178" formatCode="_-* #,##0.00\ _L_e_i_-;\-* #,##0.00\ _L_e_i_-;_-* &quot;-&quot;??\ _L_e_i_-;_-@_-"/>
  </numFmts>
  <fonts count="32"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i/>
      <sz val="11"/>
      <color indexed="10"/>
      <name val="Calibri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23"/>
      <name val="Arial Narrow"/>
      <family val="2"/>
    </font>
    <font>
      <sz val="8"/>
      <color indexed="23"/>
      <name val="Arial Narrow"/>
      <family val="2"/>
    </font>
    <font>
      <b/>
      <sz val="12"/>
      <color indexed="10"/>
      <name val="Calibri"/>
      <family val="2"/>
    </font>
    <font>
      <sz val="8"/>
      <name val="Calibri"/>
      <family val="2"/>
    </font>
    <font>
      <b/>
      <sz val="14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28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7" borderId="0" xfId="0" applyFont="1" applyFill="1" applyAlignment="1">
      <alignment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Font="1" applyAlignment="1">
      <alignment/>
    </xf>
    <xf numFmtId="0" fontId="28" fillId="0" borderId="12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9" fillId="22" borderId="14" xfId="0" applyFont="1" applyFill="1" applyBorder="1" applyAlignment="1">
      <alignment horizontal="left"/>
    </xf>
    <xf numFmtId="0" fontId="17" fillId="22" borderId="15" xfId="0" applyFont="1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17" fillId="22" borderId="15" xfId="0" applyFont="1" applyFill="1" applyBorder="1" applyAlignment="1">
      <alignment horizontal="center"/>
    </xf>
    <xf numFmtId="0" fontId="0" fillId="22" borderId="16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7" fillId="22" borderId="10" xfId="0" applyFont="1" applyFill="1" applyBorder="1" applyAlignment="1">
      <alignment horizontal="center"/>
    </xf>
    <xf numFmtId="0" fontId="17" fillId="22" borderId="11" xfId="0" applyFont="1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24" fillId="22" borderId="11" xfId="0" applyFont="1" applyFill="1" applyBorder="1" applyAlignment="1">
      <alignment horizontal="center"/>
    </xf>
    <xf numFmtId="0" fontId="26" fillId="22" borderId="11" xfId="0" applyFont="1" applyFill="1" applyBorder="1" applyAlignment="1">
      <alignment horizontal="center"/>
    </xf>
    <xf numFmtId="0" fontId="17" fillId="22" borderId="17" xfId="0" applyFont="1" applyFill="1" applyBorder="1" applyAlignment="1">
      <alignment horizontal="center"/>
    </xf>
    <xf numFmtId="0" fontId="17" fillId="22" borderId="14" xfId="0" applyFont="1" applyFill="1" applyBorder="1" applyAlignment="1">
      <alignment horizontal="center"/>
    </xf>
    <xf numFmtId="0" fontId="17" fillId="22" borderId="16" xfId="0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0" fontId="24" fillId="22" borderId="17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26" fillId="22" borderId="10" xfId="0" applyFont="1" applyFill="1" applyBorder="1" applyAlignment="1">
      <alignment horizontal="center"/>
    </xf>
    <xf numFmtId="0" fontId="26" fillId="22" borderId="17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1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17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0" fillId="0" borderId="15" xfId="0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17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17" fillId="0" borderId="17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/>
    </xf>
    <xf numFmtId="0" fontId="17" fillId="22" borderId="14" xfId="0" applyFont="1" applyFill="1" applyBorder="1" applyAlignment="1">
      <alignment horizontal="center"/>
    </xf>
    <xf numFmtId="0" fontId="17" fillId="22" borderId="16" xfId="0" applyFont="1" applyFill="1" applyBorder="1" applyAlignment="1">
      <alignment horizontal="center"/>
    </xf>
    <xf numFmtId="0" fontId="17" fillId="22" borderId="10" xfId="0" applyFont="1" applyFill="1" applyBorder="1" applyAlignment="1">
      <alignment horizontal="center"/>
    </xf>
    <xf numFmtId="0" fontId="17" fillId="22" borderId="11" xfId="0" applyFont="1" applyFill="1" applyBorder="1" applyAlignment="1">
      <alignment/>
    </xf>
    <xf numFmtId="0" fontId="25" fillId="22" borderId="10" xfId="0" applyFont="1" applyFill="1" applyBorder="1" applyAlignment="1">
      <alignment/>
    </xf>
    <xf numFmtId="0" fontId="25" fillId="22" borderId="11" xfId="0" applyFont="1" applyFill="1" applyBorder="1" applyAlignment="1">
      <alignment horizontal="center"/>
    </xf>
    <xf numFmtId="0" fontId="25" fillId="22" borderId="17" xfId="0" applyFont="1" applyFill="1" applyBorder="1" applyAlignment="1">
      <alignment horizontal="center"/>
    </xf>
    <xf numFmtId="0" fontId="17" fillId="22" borderId="17" xfId="0" applyFont="1" applyFill="1" applyBorder="1" applyAlignment="1">
      <alignment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7.140625" style="1" customWidth="1"/>
    <col min="2" max="2" width="9.140625" style="1" customWidth="1"/>
    <col min="3" max="3" width="22.00390625" style="2" customWidth="1"/>
    <col min="4" max="4" width="15.140625" style="2" customWidth="1"/>
    <col min="5" max="5" width="7.57421875" style="1" customWidth="1"/>
    <col min="6" max="6" width="11.57421875" style="1" customWidth="1"/>
    <col min="7" max="7" width="9.7109375" style="1" customWidth="1"/>
    <col min="8" max="8" width="12.57421875" style="1" customWidth="1"/>
    <col min="9" max="9" width="12.140625" style="1" customWidth="1"/>
  </cols>
  <sheetData>
    <row r="1" spans="1:9" ht="15">
      <c r="A1" s="1" t="s">
        <v>25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26</v>
      </c>
      <c r="H1" s="1" t="s">
        <v>27</v>
      </c>
      <c r="I1" s="1" t="s">
        <v>6</v>
      </c>
    </row>
    <row r="2" spans="1:9" ht="15" customHeight="1">
      <c r="A2" s="15">
        <v>1</v>
      </c>
      <c r="B2" s="15">
        <v>198</v>
      </c>
      <c r="C2" s="15" t="s">
        <v>51</v>
      </c>
      <c r="D2" s="15" t="s">
        <v>10</v>
      </c>
      <c r="E2" s="15">
        <v>208</v>
      </c>
      <c r="F2" s="15">
        <v>201</v>
      </c>
      <c r="G2" s="15">
        <v>204</v>
      </c>
      <c r="H2" s="15">
        <v>191</v>
      </c>
      <c r="I2" s="15">
        <v>184</v>
      </c>
    </row>
    <row r="3" spans="1:9" ht="15" customHeight="1">
      <c r="A3" s="15">
        <v>2</v>
      </c>
      <c r="B3" s="15">
        <v>197</v>
      </c>
      <c r="C3" s="15" t="s">
        <v>47</v>
      </c>
      <c r="D3" s="15" t="s">
        <v>21</v>
      </c>
      <c r="E3" s="15">
        <v>197</v>
      </c>
      <c r="F3" s="15">
        <v>196</v>
      </c>
      <c r="G3" s="15">
        <v>198</v>
      </c>
      <c r="H3" s="15">
        <v>198</v>
      </c>
      <c r="I3" s="15">
        <v>194</v>
      </c>
    </row>
    <row r="4" spans="1:9" ht="15" customHeight="1">
      <c r="A4" s="15">
        <v>3</v>
      </c>
      <c r="B4" s="15">
        <v>190</v>
      </c>
      <c r="C4" s="15" t="s">
        <v>46</v>
      </c>
      <c r="D4" s="15" t="s">
        <v>21</v>
      </c>
      <c r="E4" s="15">
        <v>198</v>
      </c>
      <c r="F4" s="15">
        <v>192</v>
      </c>
      <c r="G4" s="15">
        <v>186</v>
      </c>
      <c r="H4" s="15">
        <v>192</v>
      </c>
      <c r="I4" s="15">
        <v>185</v>
      </c>
    </row>
    <row r="5" spans="1:9" ht="15" customHeight="1">
      <c r="A5" s="15">
        <v>4</v>
      </c>
      <c r="B5" s="15">
        <v>186</v>
      </c>
      <c r="C5" s="15" t="s">
        <v>49</v>
      </c>
      <c r="D5" s="15" t="s">
        <v>21</v>
      </c>
      <c r="E5" s="15">
        <v>195</v>
      </c>
      <c r="F5" s="15">
        <v>178</v>
      </c>
      <c r="G5" s="15">
        <v>195</v>
      </c>
      <c r="H5" s="15">
        <v>179</v>
      </c>
      <c r="I5" s="15">
        <v>185</v>
      </c>
    </row>
    <row r="6" spans="1:9" ht="15" customHeight="1">
      <c r="A6" s="15">
        <v>5</v>
      </c>
      <c r="B6" s="15">
        <v>186</v>
      </c>
      <c r="C6" s="15" t="s">
        <v>44</v>
      </c>
      <c r="D6" s="15" t="s">
        <v>10</v>
      </c>
      <c r="E6" s="15">
        <v>193</v>
      </c>
      <c r="F6" s="15">
        <v>188</v>
      </c>
      <c r="G6" s="15">
        <v>173</v>
      </c>
      <c r="H6" s="15">
        <v>192</v>
      </c>
      <c r="I6" s="15">
        <v>182</v>
      </c>
    </row>
    <row r="7" spans="1:9" ht="15" customHeight="1">
      <c r="A7" s="15">
        <v>6</v>
      </c>
      <c r="B7" s="15">
        <v>185</v>
      </c>
      <c r="C7" s="15" t="s">
        <v>52</v>
      </c>
      <c r="D7" s="15" t="s">
        <v>10</v>
      </c>
      <c r="E7" s="15">
        <v>187</v>
      </c>
      <c r="F7" s="15">
        <v>187</v>
      </c>
      <c r="G7" s="15">
        <v>186</v>
      </c>
      <c r="H7" s="15">
        <v>182</v>
      </c>
      <c r="I7" s="15">
        <v>181</v>
      </c>
    </row>
    <row r="8" spans="1:9" ht="15" customHeight="1">
      <c r="A8" s="15">
        <v>7</v>
      </c>
      <c r="B8" s="15">
        <v>174</v>
      </c>
      <c r="C8" s="15" t="s">
        <v>41</v>
      </c>
      <c r="D8" s="15" t="s">
        <v>21</v>
      </c>
      <c r="E8" s="15">
        <v>172</v>
      </c>
      <c r="F8" s="15">
        <v>175</v>
      </c>
      <c r="G8" s="15">
        <v>164</v>
      </c>
      <c r="H8" s="15">
        <v>183</v>
      </c>
      <c r="I8" s="15">
        <v>177</v>
      </c>
    </row>
    <row r="9" spans="1:9" ht="15" customHeight="1">
      <c r="A9" s="15">
        <v>8</v>
      </c>
      <c r="B9" s="15">
        <v>174</v>
      </c>
      <c r="C9" s="15" t="s">
        <v>53</v>
      </c>
      <c r="D9" s="15" t="s">
        <v>21</v>
      </c>
      <c r="E9" s="15">
        <v>167</v>
      </c>
      <c r="F9" s="15">
        <v>171</v>
      </c>
      <c r="G9" s="15">
        <v>166</v>
      </c>
      <c r="H9" s="15">
        <v>182</v>
      </c>
      <c r="I9" s="15">
        <v>185</v>
      </c>
    </row>
    <row r="10" spans="1:9" ht="15" customHeight="1">
      <c r="A10" s="15">
        <v>9</v>
      </c>
      <c r="B10" s="15">
        <v>173</v>
      </c>
      <c r="C10" s="15" t="s">
        <v>39</v>
      </c>
      <c r="D10" s="15" t="s">
        <v>21</v>
      </c>
      <c r="E10" s="15">
        <v>182</v>
      </c>
      <c r="F10" s="15">
        <v>173</v>
      </c>
      <c r="G10" s="15">
        <v>176</v>
      </c>
      <c r="H10" s="15">
        <v>163</v>
      </c>
      <c r="I10" s="15">
        <v>168</v>
      </c>
    </row>
    <row r="11" spans="1:9" ht="15" customHeight="1">
      <c r="A11" s="15">
        <v>10</v>
      </c>
      <c r="B11" s="15">
        <v>166</v>
      </c>
      <c r="C11" s="15" t="s">
        <v>48</v>
      </c>
      <c r="D11" s="15" t="s">
        <v>9</v>
      </c>
      <c r="E11" s="15">
        <v>166</v>
      </c>
      <c r="F11" s="15">
        <v>172</v>
      </c>
      <c r="G11" s="15">
        <v>160</v>
      </c>
      <c r="H11" s="15">
        <v>162</v>
      </c>
      <c r="I11" s="15">
        <v>169</v>
      </c>
    </row>
    <row r="12" spans="1:9" ht="15" customHeight="1">
      <c r="A12" s="15">
        <v>11</v>
      </c>
      <c r="B12" s="15">
        <v>165</v>
      </c>
      <c r="C12" s="15" t="s">
        <v>54</v>
      </c>
      <c r="D12" s="15" t="s">
        <v>10</v>
      </c>
      <c r="E12" s="15">
        <v>162</v>
      </c>
      <c r="F12" s="15">
        <v>158</v>
      </c>
      <c r="G12" s="15">
        <v>141</v>
      </c>
      <c r="H12" s="15">
        <v>186</v>
      </c>
      <c r="I12" s="15">
        <v>177</v>
      </c>
    </row>
    <row r="13" spans="1:9" ht="15" customHeight="1">
      <c r="A13" s="15">
        <v>12</v>
      </c>
      <c r="B13" s="15">
        <v>159</v>
      </c>
      <c r="C13" s="15" t="s">
        <v>55</v>
      </c>
      <c r="D13" s="15" t="s">
        <v>8</v>
      </c>
      <c r="E13" s="15">
        <v>164</v>
      </c>
      <c r="F13" s="15">
        <v>167</v>
      </c>
      <c r="G13" s="15">
        <v>161</v>
      </c>
      <c r="H13" s="15">
        <v>154</v>
      </c>
      <c r="I13" s="15">
        <v>149</v>
      </c>
    </row>
    <row r="14" spans="1:9" ht="15" customHeight="1">
      <c r="A14" s="15">
        <v>13</v>
      </c>
      <c r="B14" s="15">
        <v>158</v>
      </c>
      <c r="C14" s="15" t="s">
        <v>56</v>
      </c>
      <c r="D14" s="15" t="s">
        <v>21</v>
      </c>
      <c r="E14" s="15">
        <v>159</v>
      </c>
      <c r="F14" s="15">
        <v>151</v>
      </c>
      <c r="G14" s="15">
        <v>169</v>
      </c>
      <c r="H14" s="15">
        <v>167</v>
      </c>
      <c r="I14" s="15">
        <v>143</v>
      </c>
    </row>
    <row r="15" spans="1:9" ht="15" customHeight="1">
      <c r="A15" s="15">
        <v>14</v>
      </c>
      <c r="B15" s="15">
        <v>155</v>
      </c>
      <c r="C15" s="15" t="s">
        <v>38</v>
      </c>
      <c r="D15" s="15" t="s">
        <v>8</v>
      </c>
      <c r="E15" s="15">
        <v>153</v>
      </c>
      <c r="F15" s="15">
        <v>154</v>
      </c>
      <c r="G15" s="15">
        <v>148</v>
      </c>
      <c r="H15" s="15">
        <v>154</v>
      </c>
      <c r="I15" s="15">
        <v>165</v>
      </c>
    </row>
    <row r="16" spans="1:9" ht="15" customHeight="1">
      <c r="A16" s="15">
        <v>15</v>
      </c>
      <c r="B16" s="15">
        <v>150</v>
      </c>
      <c r="C16" s="15" t="s">
        <v>57</v>
      </c>
      <c r="D16" s="15" t="s">
        <v>10</v>
      </c>
      <c r="E16" s="15">
        <v>163</v>
      </c>
      <c r="F16" s="15">
        <v>153</v>
      </c>
      <c r="G16" s="15">
        <v>149</v>
      </c>
      <c r="H16" s="15">
        <v>149</v>
      </c>
      <c r="I16" s="15">
        <v>136</v>
      </c>
    </row>
    <row r="17" spans="1:9" ht="15" customHeight="1">
      <c r="A17" s="15">
        <v>16</v>
      </c>
      <c r="B17" s="15">
        <v>147</v>
      </c>
      <c r="C17" s="15" t="s">
        <v>42</v>
      </c>
      <c r="D17" s="15" t="s">
        <v>8</v>
      </c>
      <c r="E17" s="15">
        <v>152</v>
      </c>
      <c r="F17" s="15">
        <v>139</v>
      </c>
      <c r="G17" s="15">
        <v>132</v>
      </c>
      <c r="H17" s="15">
        <v>154</v>
      </c>
      <c r="I17" s="15">
        <v>156</v>
      </c>
    </row>
    <row r="18" spans="1:9" ht="15" customHeight="1">
      <c r="A18" s="15">
        <v>17</v>
      </c>
      <c r="B18" s="15">
        <v>146</v>
      </c>
      <c r="C18" s="15" t="s">
        <v>58</v>
      </c>
      <c r="D18" s="15" t="s">
        <v>21</v>
      </c>
      <c r="E18" s="15">
        <v>149</v>
      </c>
      <c r="F18" s="15">
        <v>140</v>
      </c>
      <c r="G18" s="15">
        <v>139</v>
      </c>
      <c r="H18" s="15">
        <v>160</v>
      </c>
      <c r="I18" s="15">
        <v>144</v>
      </c>
    </row>
    <row r="19" spans="1:9" ht="15" customHeight="1">
      <c r="A19" s="15">
        <v>18</v>
      </c>
      <c r="B19" s="15">
        <v>146</v>
      </c>
      <c r="C19" s="15" t="s">
        <v>59</v>
      </c>
      <c r="D19" s="15" t="s">
        <v>8</v>
      </c>
      <c r="E19" s="15">
        <v>152</v>
      </c>
      <c r="F19" s="15">
        <v>121</v>
      </c>
      <c r="G19" s="15">
        <v>159</v>
      </c>
      <c r="H19" s="15">
        <v>140</v>
      </c>
      <c r="I19" s="15">
        <v>157</v>
      </c>
    </row>
    <row r="20" spans="1:9" ht="15" customHeight="1">
      <c r="A20" s="15">
        <v>19</v>
      </c>
      <c r="B20" s="15">
        <v>138</v>
      </c>
      <c r="C20" s="15" t="s">
        <v>60</v>
      </c>
      <c r="D20" s="15" t="s">
        <v>9</v>
      </c>
      <c r="E20" s="15">
        <v>136</v>
      </c>
      <c r="F20" s="15">
        <v>128</v>
      </c>
      <c r="G20" s="15">
        <v>141</v>
      </c>
      <c r="H20" s="15">
        <v>142</v>
      </c>
      <c r="I20" s="15">
        <v>144</v>
      </c>
    </row>
    <row r="21" spans="1:9" ht="15" customHeight="1">
      <c r="A21" s="15">
        <v>20</v>
      </c>
      <c r="B21" s="15">
        <v>140</v>
      </c>
      <c r="C21" s="15" t="s">
        <v>50</v>
      </c>
      <c r="D21" s="15" t="s">
        <v>8</v>
      </c>
      <c r="E21" s="15">
        <v>140</v>
      </c>
      <c r="F21" s="15">
        <v>132</v>
      </c>
      <c r="G21" s="15">
        <v>137</v>
      </c>
      <c r="H21" s="15">
        <v>150</v>
      </c>
      <c r="I21" s="15">
        <v>142</v>
      </c>
    </row>
    <row r="22" spans="1:9" ht="15">
      <c r="A22" s="15">
        <v>21</v>
      </c>
      <c r="B22" s="15">
        <v>135</v>
      </c>
      <c r="C22" s="15" t="s">
        <v>61</v>
      </c>
      <c r="D22" s="15" t="s">
        <v>10</v>
      </c>
      <c r="E22" s="15">
        <v>130</v>
      </c>
      <c r="F22" s="15">
        <v>119</v>
      </c>
      <c r="G22" s="15">
        <v>152</v>
      </c>
      <c r="H22" s="15">
        <v>136</v>
      </c>
      <c r="I22" s="15">
        <v>136</v>
      </c>
    </row>
    <row r="23" spans="1:9" ht="15">
      <c r="A23" s="15">
        <v>22</v>
      </c>
      <c r="B23" s="15">
        <v>136</v>
      </c>
      <c r="C23" s="15" t="s">
        <v>45</v>
      </c>
      <c r="D23" s="15" t="s">
        <v>8</v>
      </c>
      <c r="E23" s="15">
        <v>139</v>
      </c>
      <c r="F23" s="15">
        <v>136</v>
      </c>
      <c r="G23" s="15">
        <v>128</v>
      </c>
      <c r="H23" s="15">
        <v>132</v>
      </c>
      <c r="I23" s="15">
        <v>145</v>
      </c>
    </row>
    <row r="24" spans="1:9" ht="15">
      <c r="A24" s="15">
        <v>23</v>
      </c>
      <c r="B24" s="15">
        <v>123</v>
      </c>
      <c r="C24" s="15" t="s">
        <v>40</v>
      </c>
      <c r="D24" s="15" t="s">
        <v>21</v>
      </c>
      <c r="E24" s="15">
        <v>116</v>
      </c>
      <c r="F24" s="15">
        <v>114</v>
      </c>
      <c r="G24" s="15">
        <v>121</v>
      </c>
      <c r="H24" s="15">
        <v>126</v>
      </c>
      <c r="I24" s="15">
        <v>139</v>
      </c>
    </row>
    <row r="25" spans="1:9" ht="15">
      <c r="A25" s="15">
        <v>24</v>
      </c>
      <c r="B25" s="15">
        <v>135</v>
      </c>
      <c r="C25" s="15" t="s">
        <v>62</v>
      </c>
      <c r="D25" s="15" t="s">
        <v>8</v>
      </c>
      <c r="E25" s="15">
        <v>154</v>
      </c>
      <c r="F25" s="15">
        <v>145</v>
      </c>
      <c r="G25" s="15">
        <v>122</v>
      </c>
      <c r="H25" s="15">
        <v>124</v>
      </c>
      <c r="I25" s="15">
        <v>127</v>
      </c>
    </row>
    <row r="26" spans="1:9" ht="15">
      <c r="A26" s="15">
        <v>25</v>
      </c>
      <c r="B26" s="16">
        <f>(E26+F26+G26+H26+I26)/5</f>
        <v>133.8</v>
      </c>
      <c r="C26" s="15" t="s">
        <v>63</v>
      </c>
      <c r="D26" s="15" t="s">
        <v>8</v>
      </c>
      <c r="E26" s="15">
        <v>118</v>
      </c>
      <c r="F26" s="15">
        <v>147</v>
      </c>
      <c r="G26" s="15">
        <v>140</v>
      </c>
      <c r="H26" s="15">
        <v>129</v>
      </c>
      <c r="I26" s="15">
        <v>135</v>
      </c>
    </row>
    <row r="27" spans="1:9" ht="15">
      <c r="A27" s="15">
        <v>26</v>
      </c>
      <c r="B27" s="15">
        <v>126</v>
      </c>
      <c r="C27" s="15" t="s">
        <v>43</v>
      </c>
      <c r="D27" s="15" t="s">
        <v>8</v>
      </c>
      <c r="E27" s="15">
        <v>118</v>
      </c>
      <c r="F27" s="15">
        <v>119</v>
      </c>
      <c r="G27" s="15">
        <v>123</v>
      </c>
      <c r="H27" s="15">
        <v>127</v>
      </c>
      <c r="I27" s="15">
        <v>140</v>
      </c>
    </row>
    <row r="28" spans="1:9" ht="15">
      <c r="A28" s="15">
        <v>27</v>
      </c>
      <c r="B28" s="16">
        <f>(E28+F28+G28+H28+I28)/5</f>
        <v>75</v>
      </c>
      <c r="C28" s="15" t="s">
        <v>64</v>
      </c>
      <c r="D28" s="15" t="s">
        <v>8</v>
      </c>
      <c r="E28" s="15">
        <v>134</v>
      </c>
      <c r="F28" s="15">
        <v>114</v>
      </c>
      <c r="G28" s="15">
        <v>0</v>
      </c>
      <c r="H28" s="15">
        <v>0</v>
      </c>
      <c r="I28" s="15">
        <v>127</v>
      </c>
    </row>
  </sheetData>
  <sheetProtection/>
  <printOptions/>
  <pageMargins left="0.708661417322835" right="0.708661417322835" top="1.25984251968504" bottom="0.748031496062992" header="0.31496062992126" footer="0.31496062992126"/>
  <pageSetup fitToHeight="1" fitToWidth="1" horizontalDpi="300" verticalDpi="300" orientation="portrait" scale="84" r:id="rId1"/>
  <headerFooter alignWithMargins="0">
    <oddHeader>&amp;CCNIS ET 4 2016  PIATRA NEAMT - 16-18.09.2016 -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6"/>
  <sheetViews>
    <sheetView tabSelected="1" zoomScale="85" zoomScaleNormal="85" zoomScalePageLayoutView="0" workbookViewId="0" topLeftCell="A1">
      <selection activeCell="B36" sqref="B36"/>
    </sheetView>
  </sheetViews>
  <sheetFormatPr defaultColWidth="9.140625" defaultRowHeight="15"/>
  <cols>
    <col min="1" max="1" width="6.140625" style="1" customWidth="1"/>
    <col min="2" max="2" width="6.140625" style="4" customWidth="1"/>
    <col min="3" max="3" width="24.28125" style="1" customWidth="1"/>
    <col min="4" max="4" width="15.140625" style="1" customWidth="1"/>
    <col min="5" max="11" width="7.57421875" style="5" customWidth="1"/>
    <col min="12" max="13" width="7.57421875" style="7" customWidth="1"/>
    <col min="14" max="14" width="7.57421875" style="5" customWidth="1"/>
    <col min="15" max="16" width="7.57421875" style="7" customWidth="1"/>
    <col min="17" max="17" width="7.57421875" style="6" customWidth="1"/>
    <col min="18" max="21" width="7.57421875" style="7" customWidth="1"/>
    <col min="22" max="23" width="7.57421875" style="5" customWidth="1"/>
    <col min="24" max="24" width="6.57421875" style="0" bestFit="1" customWidth="1"/>
  </cols>
  <sheetData>
    <row r="1" spans="1:24" ht="15.75">
      <c r="A1" s="25" t="s">
        <v>71</v>
      </c>
      <c r="B1" s="26"/>
      <c r="C1" s="27"/>
      <c r="D1" s="27"/>
      <c r="E1" s="38" t="s">
        <v>65</v>
      </c>
      <c r="F1" s="28"/>
      <c r="G1" s="39"/>
      <c r="H1" s="38" t="s">
        <v>66</v>
      </c>
      <c r="I1" s="28"/>
      <c r="J1" s="39"/>
      <c r="K1" s="38" t="s">
        <v>67</v>
      </c>
      <c r="L1" s="28"/>
      <c r="M1" s="39"/>
      <c r="N1" s="38" t="s">
        <v>68</v>
      </c>
      <c r="O1" s="28"/>
      <c r="P1" s="39"/>
      <c r="Q1" s="38" t="s">
        <v>69</v>
      </c>
      <c r="R1" s="28"/>
      <c r="S1" s="39"/>
      <c r="T1" s="38" t="s">
        <v>70</v>
      </c>
      <c r="U1" s="28"/>
      <c r="V1" s="28"/>
      <c r="W1" s="39"/>
      <c r="X1" s="29"/>
    </row>
    <row r="2" spans="1:24" ht="16.5">
      <c r="A2" s="32" t="s">
        <v>7</v>
      </c>
      <c r="B2" s="33" t="s">
        <v>0</v>
      </c>
      <c r="C2" s="34" t="s">
        <v>19</v>
      </c>
      <c r="D2" s="34" t="s">
        <v>24</v>
      </c>
      <c r="E2" s="40" t="s">
        <v>12</v>
      </c>
      <c r="F2" s="35" t="s">
        <v>13</v>
      </c>
      <c r="G2" s="41" t="s">
        <v>16</v>
      </c>
      <c r="H2" s="40" t="s">
        <v>12</v>
      </c>
      <c r="I2" s="35" t="s">
        <v>13</v>
      </c>
      <c r="J2" s="41" t="s">
        <v>16</v>
      </c>
      <c r="K2" s="40" t="s">
        <v>12</v>
      </c>
      <c r="L2" s="35" t="s">
        <v>13</v>
      </c>
      <c r="M2" s="41" t="s">
        <v>16</v>
      </c>
      <c r="N2" s="40" t="s">
        <v>12</v>
      </c>
      <c r="O2" s="35" t="s">
        <v>13</v>
      </c>
      <c r="P2" s="41" t="s">
        <v>16</v>
      </c>
      <c r="Q2" s="40" t="s">
        <v>12</v>
      </c>
      <c r="R2" s="35" t="s">
        <v>13</v>
      </c>
      <c r="S2" s="41" t="s">
        <v>16</v>
      </c>
      <c r="T2" s="57" t="s">
        <v>17</v>
      </c>
      <c r="U2" s="36" t="s">
        <v>18</v>
      </c>
      <c r="V2" s="36" t="s">
        <v>13</v>
      </c>
      <c r="W2" s="58" t="s">
        <v>16</v>
      </c>
      <c r="X2" s="37" t="s">
        <v>15</v>
      </c>
    </row>
    <row r="3" spans="1:24" ht="15.75">
      <c r="A3" s="18">
        <v>1</v>
      </c>
      <c r="B3" s="63">
        <v>1</v>
      </c>
      <c r="C3" s="66" t="s">
        <v>51</v>
      </c>
      <c r="D3" s="66" t="s">
        <v>10</v>
      </c>
      <c r="E3" s="42">
        <v>1083</v>
      </c>
      <c r="F3" s="20">
        <v>561</v>
      </c>
      <c r="G3" s="43">
        <v>2</v>
      </c>
      <c r="H3" s="42">
        <v>1299</v>
      </c>
      <c r="I3" s="20">
        <v>542</v>
      </c>
      <c r="J3" s="47">
        <v>2</v>
      </c>
      <c r="K3" s="42">
        <v>1330</v>
      </c>
      <c r="L3" s="20">
        <v>679</v>
      </c>
      <c r="M3" s="43">
        <v>1</v>
      </c>
      <c r="N3" s="50">
        <v>1099</v>
      </c>
      <c r="O3" s="20">
        <v>509</v>
      </c>
      <c r="P3" s="43">
        <v>3</v>
      </c>
      <c r="Q3" s="50">
        <v>821</v>
      </c>
      <c r="R3" s="20">
        <v>558</v>
      </c>
      <c r="S3" s="47">
        <v>2</v>
      </c>
      <c r="T3" s="42">
        <v>5</v>
      </c>
      <c r="U3" s="22">
        <v>408</v>
      </c>
      <c r="V3" s="20">
        <v>407</v>
      </c>
      <c r="W3" s="44">
        <v>4</v>
      </c>
      <c r="X3" s="23">
        <f aca="true" t="shared" si="0" ref="X3:X29">F3+I3+L3+O3+R3+V3</f>
        <v>3256</v>
      </c>
    </row>
    <row r="4" spans="1:24" ht="15.75">
      <c r="A4" s="18">
        <v>4</v>
      </c>
      <c r="B4" s="63">
        <v>2</v>
      </c>
      <c r="C4" s="66" t="s">
        <v>49</v>
      </c>
      <c r="D4" s="66" t="s">
        <v>21</v>
      </c>
      <c r="E4" s="42">
        <v>962</v>
      </c>
      <c r="F4" s="20">
        <v>337</v>
      </c>
      <c r="G4" s="44">
        <v>9</v>
      </c>
      <c r="H4" s="42">
        <v>1304</v>
      </c>
      <c r="I4" s="20">
        <v>673</v>
      </c>
      <c r="J4" s="43">
        <v>1</v>
      </c>
      <c r="K4" s="42">
        <v>1323</v>
      </c>
      <c r="L4" s="20">
        <v>550</v>
      </c>
      <c r="M4" s="43">
        <v>2</v>
      </c>
      <c r="N4" s="50">
        <v>1067</v>
      </c>
      <c r="O4" s="20">
        <v>408</v>
      </c>
      <c r="P4" s="51">
        <v>6</v>
      </c>
      <c r="Q4" s="50">
        <v>825</v>
      </c>
      <c r="R4" s="20">
        <v>685</v>
      </c>
      <c r="S4" s="47">
        <v>1</v>
      </c>
      <c r="T4" s="42">
        <v>4.5</v>
      </c>
      <c r="U4" s="19">
        <v>675</v>
      </c>
      <c r="V4" s="20">
        <v>258</v>
      </c>
      <c r="W4" s="44">
        <v>9</v>
      </c>
      <c r="X4" s="23">
        <f t="shared" si="0"/>
        <v>2911</v>
      </c>
    </row>
    <row r="5" spans="1:24" ht="15.75">
      <c r="A5" s="18">
        <v>3</v>
      </c>
      <c r="B5" s="63">
        <v>3</v>
      </c>
      <c r="C5" s="66" t="s">
        <v>46</v>
      </c>
      <c r="D5" s="66" t="s">
        <v>21</v>
      </c>
      <c r="E5" s="42">
        <v>1143</v>
      </c>
      <c r="F5" s="20">
        <v>688</v>
      </c>
      <c r="G5" s="43">
        <v>1</v>
      </c>
      <c r="H5" s="42">
        <v>1216</v>
      </c>
      <c r="I5" s="20">
        <v>331</v>
      </c>
      <c r="J5" s="44">
        <v>8</v>
      </c>
      <c r="K5" s="42">
        <v>1262</v>
      </c>
      <c r="L5" s="20">
        <v>343</v>
      </c>
      <c r="M5" s="44">
        <v>8</v>
      </c>
      <c r="N5" s="50">
        <v>1245</v>
      </c>
      <c r="O5" s="20">
        <v>688</v>
      </c>
      <c r="P5" s="43">
        <v>1</v>
      </c>
      <c r="Q5" s="50">
        <v>738</v>
      </c>
      <c r="R5" s="20">
        <v>377</v>
      </c>
      <c r="S5" s="48">
        <v>7</v>
      </c>
      <c r="T5" s="42">
        <v>6</v>
      </c>
      <c r="U5" s="19">
        <v>228</v>
      </c>
      <c r="V5" s="20">
        <v>451</v>
      </c>
      <c r="W5" s="43">
        <v>3</v>
      </c>
      <c r="X5" s="23">
        <f t="shared" si="0"/>
        <v>2878</v>
      </c>
    </row>
    <row r="6" spans="1:24" ht="15.75">
      <c r="A6" s="18">
        <v>2</v>
      </c>
      <c r="B6" s="64">
        <v>4</v>
      </c>
      <c r="C6" s="66" t="s">
        <v>47</v>
      </c>
      <c r="D6" s="66" t="s">
        <v>21</v>
      </c>
      <c r="E6" s="42">
        <v>1051</v>
      </c>
      <c r="F6" s="20">
        <v>470</v>
      </c>
      <c r="G6" s="44">
        <v>4</v>
      </c>
      <c r="H6" s="42">
        <v>1260</v>
      </c>
      <c r="I6" s="20">
        <v>412</v>
      </c>
      <c r="J6" s="44">
        <v>5</v>
      </c>
      <c r="K6" s="42">
        <v>1307</v>
      </c>
      <c r="L6" s="20">
        <v>423</v>
      </c>
      <c r="M6" s="44">
        <v>5</v>
      </c>
      <c r="N6" s="50">
        <v>1058</v>
      </c>
      <c r="O6" s="20">
        <v>382</v>
      </c>
      <c r="P6" s="51">
        <v>7</v>
      </c>
      <c r="Q6" s="50">
        <v>801</v>
      </c>
      <c r="R6" s="20">
        <v>432</v>
      </c>
      <c r="S6" s="48">
        <v>5</v>
      </c>
      <c r="T6" s="42">
        <v>6</v>
      </c>
      <c r="U6" s="22">
        <v>732</v>
      </c>
      <c r="V6" s="20">
        <v>509</v>
      </c>
      <c r="W6" s="43">
        <v>2</v>
      </c>
      <c r="X6" s="23">
        <f t="shared" si="0"/>
        <v>2628</v>
      </c>
    </row>
    <row r="7" spans="1:24" ht="15.75">
      <c r="A7" s="18">
        <v>9</v>
      </c>
      <c r="B7" s="64">
        <v>5</v>
      </c>
      <c r="C7" s="66" t="s">
        <v>39</v>
      </c>
      <c r="D7" s="66" t="s">
        <v>21</v>
      </c>
      <c r="E7" s="42">
        <v>1078</v>
      </c>
      <c r="F7" s="20">
        <v>509</v>
      </c>
      <c r="G7" s="43">
        <v>3</v>
      </c>
      <c r="H7" s="42">
        <v>1207</v>
      </c>
      <c r="I7" s="20">
        <v>308</v>
      </c>
      <c r="J7" s="44">
        <v>9</v>
      </c>
      <c r="K7" s="42">
        <v>1320</v>
      </c>
      <c r="L7" s="20">
        <v>497</v>
      </c>
      <c r="M7" s="43">
        <v>3</v>
      </c>
      <c r="N7" s="50">
        <v>870</v>
      </c>
      <c r="O7" s="20">
        <v>163</v>
      </c>
      <c r="P7" s="51">
        <v>20</v>
      </c>
      <c r="Q7" s="50">
        <v>515</v>
      </c>
      <c r="R7" s="20">
        <v>182</v>
      </c>
      <c r="S7" s="48">
        <v>18</v>
      </c>
      <c r="T7" s="42">
        <v>7</v>
      </c>
      <c r="U7" s="19">
        <v>767</v>
      </c>
      <c r="V7" s="20">
        <v>650</v>
      </c>
      <c r="W7" s="43">
        <v>1</v>
      </c>
      <c r="X7" s="23">
        <f t="shared" si="0"/>
        <v>2309</v>
      </c>
    </row>
    <row r="8" spans="1:38" ht="15.75">
      <c r="A8" s="18">
        <v>5</v>
      </c>
      <c r="B8" s="64">
        <v>6</v>
      </c>
      <c r="C8" s="66" t="s">
        <v>44</v>
      </c>
      <c r="D8" s="66" t="s">
        <v>10</v>
      </c>
      <c r="E8" s="42">
        <v>1033</v>
      </c>
      <c r="F8" s="20">
        <v>437</v>
      </c>
      <c r="G8" s="44">
        <v>5</v>
      </c>
      <c r="H8" s="42">
        <v>1272</v>
      </c>
      <c r="I8" s="20">
        <v>447</v>
      </c>
      <c r="J8" s="44">
        <v>4</v>
      </c>
      <c r="K8" s="42">
        <v>1306</v>
      </c>
      <c r="L8" s="20">
        <v>393</v>
      </c>
      <c r="M8" s="44">
        <v>6</v>
      </c>
      <c r="N8" s="50">
        <v>938</v>
      </c>
      <c r="O8" s="20">
        <v>188</v>
      </c>
      <c r="P8" s="51">
        <v>18</v>
      </c>
      <c r="Q8" s="50">
        <v>807</v>
      </c>
      <c r="R8" s="20">
        <v>505</v>
      </c>
      <c r="S8" s="54">
        <v>3</v>
      </c>
      <c r="T8" s="42">
        <v>4</v>
      </c>
      <c r="U8" s="22">
        <v>-85</v>
      </c>
      <c r="V8" s="20">
        <v>157</v>
      </c>
      <c r="W8" s="44">
        <v>14</v>
      </c>
      <c r="X8" s="23">
        <f t="shared" si="0"/>
        <v>2127</v>
      </c>
      <c r="AL8" s="14" t="s">
        <v>37</v>
      </c>
    </row>
    <row r="9" spans="1:24" ht="15.75">
      <c r="A9" s="18">
        <v>6</v>
      </c>
      <c r="B9" s="64">
        <v>7</v>
      </c>
      <c r="C9" s="66" t="s">
        <v>52</v>
      </c>
      <c r="D9" s="66" t="s">
        <v>10</v>
      </c>
      <c r="E9" s="42">
        <v>1027</v>
      </c>
      <c r="F9" s="20">
        <v>408</v>
      </c>
      <c r="G9" s="44">
        <v>6</v>
      </c>
      <c r="H9" s="42">
        <v>1285</v>
      </c>
      <c r="I9" s="20">
        <v>488</v>
      </c>
      <c r="J9" s="43">
        <v>3</v>
      </c>
      <c r="K9" s="42">
        <v>1298</v>
      </c>
      <c r="L9" s="20">
        <v>367</v>
      </c>
      <c r="M9" s="44">
        <v>7</v>
      </c>
      <c r="N9" s="50">
        <v>1053</v>
      </c>
      <c r="O9" s="20">
        <v>359</v>
      </c>
      <c r="P9" s="51">
        <v>8</v>
      </c>
      <c r="Q9" s="50">
        <v>703</v>
      </c>
      <c r="R9" s="20">
        <v>274</v>
      </c>
      <c r="S9" s="48">
        <v>12</v>
      </c>
      <c r="T9" s="59">
        <v>4</v>
      </c>
      <c r="U9" s="19">
        <v>54</v>
      </c>
      <c r="V9" s="20">
        <v>175</v>
      </c>
      <c r="W9" s="44">
        <v>13</v>
      </c>
      <c r="X9" s="23">
        <f t="shared" si="0"/>
        <v>2071</v>
      </c>
    </row>
    <row r="10" spans="1:33" ht="15.75">
      <c r="A10" s="18">
        <v>7</v>
      </c>
      <c r="B10" s="64">
        <v>8</v>
      </c>
      <c r="C10" s="66" t="s">
        <v>41</v>
      </c>
      <c r="D10" s="66" t="s">
        <v>21</v>
      </c>
      <c r="E10" s="42">
        <v>923</v>
      </c>
      <c r="F10" s="20">
        <v>246</v>
      </c>
      <c r="G10" s="44">
        <v>14</v>
      </c>
      <c r="H10" s="42">
        <v>1222</v>
      </c>
      <c r="I10" s="20">
        <v>383</v>
      </c>
      <c r="J10" s="48">
        <v>6</v>
      </c>
      <c r="K10" s="42">
        <v>1317</v>
      </c>
      <c r="L10" s="20">
        <v>456</v>
      </c>
      <c r="M10" s="44">
        <v>4</v>
      </c>
      <c r="N10" s="50">
        <v>1078</v>
      </c>
      <c r="O10" s="20">
        <v>470</v>
      </c>
      <c r="P10" s="51">
        <v>4</v>
      </c>
      <c r="Q10" s="50">
        <v>0.2</v>
      </c>
      <c r="R10" s="20">
        <v>99</v>
      </c>
      <c r="S10" s="48">
        <v>25</v>
      </c>
      <c r="T10" s="42">
        <v>5</v>
      </c>
      <c r="U10" s="22">
        <v>230</v>
      </c>
      <c r="V10" s="20">
        <v>370</v>
      </c>
      <c r="W10" s="44">
        <v>5</v>
      </c>
      <c r="X10" s="23">
        <f t="shared" si="0"/>
        <v>2024</v>
      </c>
      <c r="AG10" s="14" t="s">
        <v>37</v>
      </c>
    </row>
    <row r="11" spans="1:24" ht="15.75">
      <c r="A11" s="18">
        <v>14</v>
      </c>
      <c r="B11" s="64">
        <v>9</v>
      </c>
      <c r="C11" s="66" t="s">
        <v>38</v>
      </c>
      <c r="D11" s="66" t="s">
        <v>8</v>
      </c>
      <c r="E11" s="42">
        <v>953</v>
      </c>
      <c r="F11" s="20">
        <v>297</v>
      </c>
      <c r="G11" s="44">
        <v>11</v>
      </c>
      <c r="H11" s="42">
        <v>1104</v>
      </c>
      <c r="I11" s="20">
        <v>198</v>
      </c>
      <c r="J11" s="44">
        <v>15</v>
      </c>
      <c r="K11" s="42">
        <v>1223</v>
      </c>
      <c r="L11" s="20">
        <v>280</v>
      </c>
      <c r="M11" s="44">
        <v>11</v>
      </c>
      <c r="N11" s="50">
        <v>1075</v>
      </c>
      <c r="O11" s="20">
        <v>437</v>
      </c>
      <c r="P11" s="51">
        <v>5</v>
      </c>
      <c r="Q11" s="50">
        <v>722</v>
      </c>
      <c r="R11" s="20">
        <v>332</v>
      </c>
      <c r="S11" s="44">
        <v>9</v>
      </c>
      <c r="T11" s="42">
        <v>4.5</v>
      </c>
      <c r="U11" s="22">
        <v>-206</v>
      </c>
      <c r="V11" s="20">
        <v>235</v>
      </c>
      <c r="W11" s="44">
        <v>10</v>
      </c>
      <c r="X11" s="23">
        <f t="shared" si="0"/>
        <v>1779</v>
      </c>
    </row>
    <row r="12" spans="1:24" ht="15.75">
      <c r="A12" s="18">
        <v>20</v>
      </c>
      <c r="B12" s="64">
        <v>10</v>
      </c>
      <c r="C12" s="66" t="s">
        <v>50</v>
      </c>
      <c r="D12" s="66" t="s">
        <v>8</v>
      </c>
      <c r="E12" s="42">
        <v>797</v>
      </c>
      <c r="F12" s="20">
        <v>128</v>
      </c>
      <c r="G12" s="44">
        <v>23</v>
      </c>
      <c r="H12" s="42">
        <v>1024</v>
      </c>
      <c r="I12" s="20">
        <v>141</v>
      </c>
      <c r="J12" s="44">
        <v>19</v>
      </c>
      <c r="K12" s="42">
        <v>1133</v>
      </c>
      <c r="L12" s="20">
        <v>143</v>
      </c>
      <c r="M12" s="44">
        <v>20</v>
      </c>
      <c r="N12" s="50">
        <v>1180</v>
      </c>
      <c r="O12" s="20">
        <v>561</v>
      </c>
      <c r="P12" s="43">
        <v>2</v>
      </c>
      <c r="Q12" s="50">
        <v>804</v>
      </c>
      <c r="R12" s="20">
        <v>466</v>
      </c>
      <c r="S12" s="44">
        <v>4</v>
      </c>
      <c r="T12" s="42">
        <v>5</v>
      </c>
      <c r="U12" s="19">
        <v>184</v>
      </c>
      <c r="V12" s="20">
        <v>309</v>
      </c>
      <c r="W12" s="44">
        <v>7</v>
      </c>
      <c r="X12" s="23">
        <f t="shared" si="0"/>
        <v>1748</v>
      </c>
    </row>
    <row r="13" spans="1:24" ht="15.75">
      <c r="A13" s="18">
        <v>11</v>
      </c>
      <c r="B13" s="64">
        <v>11</v>
      </c>
      <c r="C13" s="66" t="s">
        <v>54</v>
      </c>
      <c r="D13" s="66" t="s">
        <v>10</v>
      </c>
      <c r="E13" s="42">
        <v>880</v>
      </c>
      <c r="F13" s="20">
        <v>151</v>
      </c>
      <c r="G13" s="44">
        <v>21</v>
      </c>
      <c r="H13" s="42">
        <v>1158</v>
      </c>
      <c r="I13" s="20">
        <v>287</v>
      </c>
      <c r="J13" s="48">
        <v>10</v>
      </c>
      <c r="K13" s="42">
        <v>1181</v>
      </c>
      <c r="L13" s="20">
        <v>197</v>
      </c>
      <c r="M13" s="44">
        <v>16</v>
      </c>
      <c r="N13" s="50">
        <v>1032</v>
      </c>
      <c r="O13" s="20">
        <v>263</v>
      </c>
      <c r="P13" s="51">
        <v>13</v>
      </c>
      <c r="Q13" s="50">
        <v>681</v>
      </c>
      <c r="R13" s="20">
        <v>240</v>
      </c>
      <c r="S13" s="44">
        <v>14</v>
      </c>
      <c r="T13" s="42">
        <v>5</v>
      </c>
      <c r="U13" s="21">
        <v>204</v>
      </c>
      <c r="V13" s="20">
        <v>338</v>
      </c>
      <c r="W13" s="44">
        <v>6</v>
      </c>
      <c r="X13" s="23">
        <f t="shared" si="0"/>
        <v>1476</v>
      </c>
    </row>
    <row r="14" spans="1:24" ht="15.75">
      <c r="A14" s="18">
        <v>13</v>
      </c>
      <c r="B14" s="64">
        <v>12</v>
      </c>
      <c r="C14" s="66" t="s">
        <v>56</v>
      </c>
      <c r="D14" s="66" t="s">
        <v>21</v>
      </c>
      <c r="E14" s="42">
        <v>1009</v>
      </c>
      <c r="F14" s="20">
        <v>382</v>
      </c>
      <c r="G14" s="44">
        <v>7</v>
      </c>
      <c r="H14" s="42">
        <v>1141</v>
      </c>
      <c r="I14" s="20">
        <v>249</v>
      </c>
      <c r="J14" s="44">
        <v>12</v>
      </c>
      <c r="K14" s="42">
        <v>1238</v>
      </c>
      <c r="L14" s="20">
        <v>300</v>
      </c>
      <c r="M14" s="44">
        <v>10</v>
      </c>
      <c r="N14" s="50">
        <v>801</v>
      </c>
      <c r="O14" s="20">
        <v>117</v>
      </c>
      <c r="P14" s="51">
        <v>24</v>
      </c>
      <c r="Q14" s="50">
        <v>391</v>
      </c>
      <c r="R14" s="20">
        <v>121</v>
      </c>
      <c r="S14" s="48">
        <v>23</v>
      </c>
      <c r="T14" s="42">
        <v>5</v>
      </c>
      <c r="U14" s="19">
        <v>-115</v>
      </c>
      <c r="V14" s="20">
        <v>283</v>
      </c>
      <c r="W14" s="44">
        <v>8</v>
      </c>
      <c r="X14" s="23">
        <f t="shared" si="0"/>
        <v>1452</v>
      </c>
    </row>
    <row r="15" spans="1:24" ht="15.75">
      <c r="A15" s="18">
        <v>12</v>
      </c>
      <c r="B15" s="64">
        <v>13</v>
      </c>
      <c r="C15" s="66" t="s">
        <v>55</v>
      </c>
      <c r="D15" s="66" t="s">
        <v>8</v>
      </c>
      <c r="E15" s="42">
        <v>781</v>
      </c>
      <c r="F15" s="20">
        <v>117</v>
      </c>
      <c r="G15" s="44">
        <v>24</v>
      </c>
      <c r="H15" s="42">
        <v>1106</v>
      </c>
      <c r="I15" s="20">
        <v>214</v>
      </c>
      <c r="J15" s="48">
        <v>14</v>
      </c>
      <c r="K15" s="42">
        <v>1213</v>
      </c>
      <c r="L15" s="20">
        <v>262</v>
      </c>
      <c r="M15" s="44">
        <v>12</v>
      </c>
      <c r="N15" s="50">
        <v>963</v>
      </c>
      <c r="O15" s="20">
        <v>216</v>
      </c>
      <c r="P15" s="51">
        <v>16</v>
      </c>
      <c r="Q15" s="50">
        <v>781</v>
      </c>
      <c r="R15" s="20">
        <v>403</v>
      </c>
      <c r="S15" s="48">
        <v>6</v>
      </c>
      <c r="T15" s="42">
        <v>4</v>
      </c>
      <c r="U15" s="19">
        <v>-369</v>
      </c>
      <c r="V15" s="20">
        <v>140</v>
      </c>
      <c r="W15" s="44">
        <v>15</v>
      </c>
      <c r="X15" s="23">
        <f t="shared" si="0"/>
        <v>1352</v>
      </c>
    </row>
    <row r="16" spans="1:24" ht="15.75">
      <c r="A16" s="18">
        <v>18</v>
      </c>
      <c r="B16" s="64">
        <v>14</v>
      </c>
      <c r="C16" s="66" t="s">
        <v>59</v>
      </c>
      <c r="D16" s="66" t="s">
        <v>8</v>
      </c>
      <c r="E16" s="42">
        <v>948</v>
      </c>
      <c r="F16" s="20">
        <v>280</v>
      </c>
      <c r="G16" s="44">
        <v>12</v>
      </c>
      <c r="H16" s="42">
        <v>1010</v>
      </c>
      <c r="I16" s="20">
        <v>115</v>
      </c>
      <c r="J16" s="44">
        <v>21</v>
      </c>
      <c r="K16" s="42">
        <v>1191</v>
      </c>
      <c r="L16" s="20">
        <v>244</v>
      </c>
      <c r="M16" s="44">
        <v>13</v>
      </c>
      <c r="N16" s="50">
        <v>979</v>
      </c>
      <c r="O16" s="20">
        <v>246</v>
      </c>
      <c r="P16" s="51">
        <v>14</v>
      </c>
      <c r="Q16" s="50">
        <v>705</v>
      </c>
      <c r="R16" s="20">
        <v>311</v>
      </c>
      <c r="S16" s="48">
        <v>10</v>
      </c>
      <c r="T16" s="42">
        <v>3.5</v>
      </c>
      <c r="U16" s="19">
        <v>-30</v>
      </c>
      <c r="V16" s="20">
        <v>123</v>
      </c>
      <c r="W16" s="44">
        <v>16</v>
      </c>
      <c r="X16" s="23">
        <f t="shared" si="0"/>
        <v>1319</v>
      </c>
    </row>
    <row r="17" spans="1:24" ht="15.75">
      <c r="A17" s="18">
        <v>8</v>
      </c>
      <c r="B17" s="64">
        <v>15</v>
      </c>
      <c r="C17" s="66" t="s">
        <v>53</v>
      </c>
      <c r="D17" s="66" t="s">
        <v>21</v>
      </c>
      <c r="E17" s="42">
        <v>987</v>
      </c>
      <c r="F17" s="20">
        <v>359</v>
      </c>
      <c r="G17" s="44">
        <v>8</v>
      </c>
      <c r="H17" s="42">
        <v>1138</v>
      </c>
      <c r="I17" s="20">
        <v>231</v>
      </c>
      <c r="J17" s="44">
        <v>13</v>
      </c>
      <c r="K17" s="42">
        <v>1177</v>
      </c>
      <c r="L17" s="20">
        <v>183</v>
      </c>
      <c r="M17" s="44">
        <v>17</v>
      </c>
      <c r="N17" s="50">
        <v>975</v>
      </c>
      <c r="O17" s="20">
        <v>231</v>
      </c>
      <c r="P17" s="51">
        <v>15</v>
      </c>
      <c r="Q17" s="50">
        <v>0</v>
      </c>
      <c r="R17" s="20">
        <v>79</v>
      </c>
      <c r="S17" s="48">
        <v>27</v>
      </c>
      <c r="T17" s="59">
        <v>4</v>
      </c>
      <c r="U17" s="21">
        <v>344</v>
      </c>
      <c r="V17" s="20">
        <v>214</v>
      </c>
      <c r="W17" s="44">
        <v>11</v>
      </c>
      <c r="X17" s="23">
        <f t="shared" si="0"/>
        <v>1297</v>
      </c>
    </row>
    <row r="18" spans="1:24" ht="15.75">
      <c r="A18" s="18">
        <v>10</v>
      </c>
      <c r="B18" s="64">
        <v>16</v>
      </c>
      <c r="C18" s="66" t="s">
        <v>48</v>
      </c>
      <c r="D18" s="66" t="s">
        <v>9</v>
      </c>
      <c r="E18" s="42">
        <v>940</v>
      </c>
      <c r="F18" s="20">
        <v>263</v>
      </c>
      <c r="G18" s="44">
        <v>13</v>
      </c>
      <c r="H18" s="42">
        <v>1026</v>
      </c>
      <c r="I18" s="20">
        <v>154</v>
      </c>
      <c r="J18" s="48">
        <v>18</v>
      </c>
      <c r="K18" s="42">
        <v>1252</v>
      </c>
      <c r="L18" s="20">
        <v>320</v>
      </c>
      <c r="M18" s="44">
        <v>9</v>
      </c>
      <c r="N18" s="50">
        <v>956</v>
      </c>
      <c r="O18" s="20">
        <v>202</v>
      </c>
      <c r="P18" s="51">
        <v>17</v>
      </c>
      <c r="Q18" s="50">
        <v>703.1</v>
      </c>
      <c r="R18" s="20">
        <v>292</v>
      </c>
      <c r="S18" s="48">
        <v>11</v>
      </c>
      <c r="T18" s="60"/>
      <c r="U18" s="9"/>
      <c r="V18" s="10"/>
      <c r="W18" s="51"/>
      <c r="X18" s="23">
        <f t="shared" si="0"/>
        <v>1231</v>
      </c>
    </row>
    <row r="19" spans="1:24" ht="15.75">
      <c r="A19" s="18">
        <v>19</v>
      </c>
      <c r="B19" s="64">
        <v>17</v>
      </c>
      <c r="C19" s="66" t="s">
        <v>60</v>
      </c>
      <c r="D19" s="66" t="s">
        <v>9</v>
      </c>
      <c r="E19" s="42">
        <v>900</v>
      </c>
      <c r="F19" s="20">
        <v>188</v>
      </c>
      <c r="G19" s="44">
        <v>18</v>
      </c>
      <c r="H19" s="42">
        <v>1145</v>
      </c>
      <c r="I19" s="20">
        <v>268</v>
      </c>
      <c r="J19" s="44">
        <v>11</v>
      </c>
      <c r="K19" s="42">
        <v>1165</v>
      </c>
      <c r="L19" s="20">
        <v>169</v>
      </c>
      <c r="M19" s="44">
        <v>18</v>
      </c>
      <c r="N19" s="50">
        <v>1041</v>
      </c>
      <c r="O19" s="20">
        <v>317</v>
      </c>
      <c r="P19" s="51">
        <v>10</v>
      </c>
      <c r="Q19" s="50">
        <v>494</v>
      </c>
      <c r="R19" s="20">
        <v>169</v>
      </c>
      <c r="S19" s="44">
        <v>19</v>
      </c>
      <c r="T19" s="59">
        <v>3</v>
      </c>
      <c r="U19" s="19">
        <v>40</v>
      </c>
      <c r="V19" s="20">
        <v>92</v>
      </c>
      <c r="W19" s="44">
        <v>18</v>
      </c>
      <c r="X19" s="23">
        <f t="shared" si="0"/>
        <v>1203</v>
      </c>
    </row>
    <row r="20" spans="1:24" ht="15.75">
      <c r="A20" s="18">
        <v>16</v>
      </c>
      <c r="B20" s="64">
        <v>18</v>
      </c>
      <c r="C20" s="66" t="s">
        <v>42</v>
      </c>
      <c r="D20" s="66" t="s">
        <v>8</v>
      </c>
      <c r="E20" s="42">
        <v>909</v>
      </c>
      <c r="F20" s="20">
        <v>216</v>
      </c>
      <c r="G20" s="44">
        <v>16</v>
      </c>
      <c r="H20" s="42">
        <v>1040</v>
      </c>
      <c r="I20" s="20">
        <v>168</v>
      </c>
      <c r="J20" s="44">
        <v>17</v>
      </c>
      <c r="K20" s="42">
        <v>1153</v>
      </c>
      <c r="L20" s="20">
        <v>155</v>
      </c>
      <c r="M20" s="44">
        <v>19</v>
      </c>
      <c r="N20" s="50">
        <v>1035</v>
      </c>
      <c r="O20" s="20">
        <v>297</v>
      </c>
      <c r="P20" s="51">
        <v>11</v>
      </c>
      <c r="Q20" s="50">
        <v>726</v>
      </c>
      <c r="R20" s="20">
        <v>353</v>
      </c>
      <c r="S20" s="48">
        <v>8</v>
      </c>
      <c r="T20" s="60"/>
      <c r="U20" s="24"/>
      <c r="V20" s="10"/>
      <c r="W20" s="51"/>
      <c r="X20" s="23">
        <f t="shared" si="0"/>
        <v>1189</v>
      </c>
    </row>
    <row r="21" spans="1:24" ht="15.75">
      <c r="A21" s="18">
        <v>15</v>
      </c>
      <c r="B21" s="64">
        <v>19</v>
      </c>
      <c r="C21" s="66" t="s">
        <v>57</v>
      </c>
      <c r="D21" s="66" t="s">
        <v>10</v>
      </c>
      <c r="E21" s="42">
        <v>895</v>
      </c>
      <c r="F21" s="20">
        <v>163</v>
      </c>
      <c r="G21" s="44">
        <v>20</v>
      </c>
      <c r="H21" s="42">
        <v>1217</v>
      </c>
      <c r="I21" s="20">
        <v>356</v>
      </c>
      <c r="J21" s="44">
        <v>7</v>
      </c>
      <c r="K21" s="42">
        <v>1188</v>
      </c>
      <c r="L21" s="20">
        <v>228</v>
      </c>
      <c r="M21" s="44">
        <v>14</v>
      </c>
      <c r="N21" s="50">
        <v>918</v>
      </c>
      <c r="O21" s="20">
        <v>175</v>
      </c>
      <c r="P21" s="51">
        <v>19</v>
      </c>
      <c r="Q21" s="50">
        <v>698</v>
      </c>
      <c r="R21" s="20">
        <v>257</v>
      </c>
      <c r="S21" s="48">
        <v>13</v>
      </c>
      <c r="T21" s="42"/>
      <c r="U21" s="22"/>
      <c r="V21" s="11"/>
      <c r="W21" s="51"/>
      <c r="X21" s="23">
        <f t="shared" si="0"/>
        <v>1179</v>
      </c>
    </row>
    <row r="22" spans="1:24" ht="15.75">
      <c r="A22" s="18">
        <v>17</v>
      </c>
      <c r="B22" s="64">
        <v>20</v>
      </c>
      <c r="C22" s="66" t="s">
        <v>58</v>
      </c>
      <c r="D22" s="66" t="s">
        <v>21</v>
      </c>
      <c r="E22" s="42">
        <v>902</v>
      </c>
      <c r="F22" s="20">
        <v>202</v>
      </c>
      <c r="G22" s="44">
        <v>17</v>
      </c>
      <c r="H22" s="42">
        <v>1073</v>
      </c>
      <c r="I22" s="20">
        <v>183</v>
      </c>
      <c r="J22" s="44">
        <v>16</v>
      </c>
      <c r="K22" s="42">
        <v>998</v>
      </c>
      <c r="L22" s="20">
        <v>85</v>
      </c>
      <c r="M22" s="44">
        <v>25</v>
      </c>
      <c r="N22" s="50">
        <v>1050</v>
      </c>
      <c r="O22" s="20">
        <v>337</v>
      </c>
      <c r="P22" s="51">
        <v>9</v>
      </c>
      <c r="Q22" s="50">
        <v>0.1</v>
      </c>
      <c r="R22" s="20">
        <v>89</v>
      </c>
      <c r="S22" s="48">
        <v>26</v>
      </c>
      <c r="T22" s="59">
        <v>4</v>
      </c>
      <c r="U22" s="19">
        <v>135</v>
      </c>
      <c r="V22" s="20">
        <v>194</v>
      </c>
      <c r="W22" s="44">
        <v>12</v>
      </c>
      <c r="X22" s="23">
        <f t="shared" si="0"/>
        <v>1090</v>
      </c>
    </row>
    <row r="23" spans="1:24" ht="15.75">
      <c r="A23" s="18">
        <v>24</v>
      </c>
      <c r="B23" s="64">
        <v>21</v>
      </c>
      <c r="C23" s="66" t="s">
        <v>62</v>
      </c>
      <c r="D23" s="66" t="s">
        <v>8</v>
      </c>
      <c r="E23" s="42">
        <v>957</v>
      </c>
      <c r="F23" s="20">
        <v>317</v>
      </c>
      <c r="G23" s="44">
        <v>10</v>
      </c>
      <c r="H23" s="42">
        <v>867</v>
      </c>
      <c r="I23" s="20">
        <v>48</v>
      </c>
      <c r="J23" s="44">
        <v>27</v>
      </c>
      <c r="K23" s="42">
        <v>1186</v>
      </c>
      <c r="L23" s="20">
        <v>212</v>
      </c>
      <c r="M23" s="44">
        <v>15</v>
      </c>
      <c r="N23" s="50">
        <v>805</v>
      </c>
      <c r="O23" s="20">
        <v>128</v>
      </c>
      <c r="P23" s="51">
        <v>23</v>
      </c>
      <c r="Q23" s="55">
        <v>467</v>
      </c>
      <c r="R23" s="20">
        <v>156</v>
      </c>
      <c r="S23" s="48">
        <v>20</v>
      </c>
      <c r="T23" s="59">
        <v>3</v>
      </c>
      <c r="U23" s="22">
        <v>-427</v>
      </c>
      <c r="V23" s="20">
        <v>50</v>
      </c>
      <c r="W23" s="44">
        <v>21</v>
      </c>
      <c r="X23" s="23">
        <f t="shared" si="0"/>
        <v>911</v>
      </c>
    </row>
    <row r="24" spans="1:24" ht="15.75">
      <c r="A24" s="18">
        <v>21</v>
      </c>
      <c r="B24" s="64">
        <v>22</v>
      </c>
      <c r="C24" s="66" t="s">
        <v>61</v>
      </c>
      <c r="D24" s="66" t="s">
        <v>10</v>
      </c>
      <c r="E24" s="42">
        <v>896</v>
      </c>
      <c r="F24" s="20">
        <v>175</v>
      </c>
      <c r="G24" s="44">
        <v>19</v>
      </c>
      <c r="H24" s="42">
        <v>944</v>
      </c>
      <c r="I24" s="20">
        <v>69</v>
      </c>
      <c r="J24" s="44">
        <v>25</v>
      </c>
      <c r="K24" s="42">
        <v>1125</v>
      </c>
      <c r="L24" s="20">
        <v>130</v>
      </c>
      <c r="M24" s="44">
        <v>21</v>
      </c>
      <c r="N24" s="50">
        <v>1035</v>
      </c>
      <c r="O24" s="20">
        <v>297</v>
      </c>
      <c r="P24" s="51">
        <v>11</v>
      </c>
      <c r="Q24" s="50">
        <v>580</v>
      </c>
      <c r="R24" s="20">
        <v>210</v>
      </c>
      <c r="S24" s="48">
        <v>16</v>
      </c>
      <c r="T24" s="61"/>
      <c r="U24" s="24"/>
      <c r="V24" s="10"/>
      <c r="W24" s="51"/>
      <c r="X24" s="23">
        <f t="shared" si="0"/>
        <v>881</v>
      </c>
    </row>
    <row r="25" spans="1:24" ht="15.75">
      <c r="A25" s="18">
        <v>22</v>
      </c>
      <c r="B25" s="64">
        <v>23</v>
      </c>
      <c r="C25" s="66" t="s">
        <v>45</v>
      </c>
      <c r="D25" s="66" t="s">
        <v>8</v>
      </c>
      <c r="E25" s="42">
        <v>871</v>
      </c>
      <c r="F25" s="20">
        <v>139</v>
      </c>
      <c r="G25" s="44">
        <v>22</v>
      </c>
      <c r="H25" s="42">
        <v>1022</v>
      </c>
      <c r="I25" s="20">
        <v>128</v>
      </c>
      <c r="J25" s="48">
        <v>20</v>
      </c>
      <c r="K25" s="42">
        <v>1087</v>
      </c>
      <c r="L25" s="20">
        <v>118</v>
      </c>
      <c r="M25" s="44">
        <v>22</v>
      </c>
      <c r="N25" s="50">
        <v>841</v>
      </c>
      <c r="O25" s="20">
        <v>151</v>
      </c>
      <c r="P25" s="51">
        <v>21</v>
      </c>
      <c r="Q25" s="50">
        <v>462</v>
      </c>
      <c r="R25" s="20">
        <v>144</v>
      </c>
      <c r="S25" s="48">
        <v>21</v>
      </c>
      <c r="T25" s="42">
        <v>3.5</v>
      </c>
      <c r="U25" s="19">
        <v>-47</v>
      </c>
      <c r="V25" s="20">
        <v>107</v>
      </c>
      <c r="W25" s="44">
        <v>17</v>
      </c>
      <c r="X25" s="23">
        <f t="shared" si="0"/>
        <v>787</v>
      </c>
    </row>
    <row r="26" spans="1:24" ht="15.75">
      <c r="A26" s="18">
        <v>23</v>
      </c>
      <c r="B26" s="64">
        <v>24</v>
      </c>
      <c r="C26" s="66" t="s">
        <v>40</v>
      </c>
      <c r="D26" s="66" t="s">
        <v>21</v>
      </c>
      <c r="E26" s="42">
        <v>922</v>
      </c>
      <c r="F26" s="20">
        <v>231</v>
      </c>
      <c r="G26" s="44">
        <v>15</v>
      </c>
      <c r="H26" s="42">
        <v>904</v>
      </c>
      <c r="I26" s="20">
        <v>58</v>
      </c>
      <c r="J26" s="48">
        <v>26</v>
      </c>
      <c r="K26" s="42">
        <v>1023</v>
      </c>
      <c r="L26" s="20">
        <v>95</v>
      </c>
      <c r="M26" s="44">
        <v>24</v>
      </c>
      <c r="N26" s="50">
        <v>635</v>
      </c>
      <c r="O26" s="20">
        <v>86</v>
      </c>
      <c r="P26" s="51">
        <v>27</v>
      </c>
      <c r="Q26" s="55">
        <v>575</v>
      </c>
      <c r="R26" s="20">
        <v>196</v>
      </c>
      <c r="S26" s="48">
        <v>17</v>
      </c>
      <c r="T26" s="59">
        <v>3</v>
      </c>
      <c r="U26" s="22">
        <v>-308</v>
      </c>
      <c r="V26" s="20">
        <v>64</v>
      </c>
      <c r="W26" s="44">
        <v>20</v>
      </c>
      <c r="X26" s="23">
        <f t="shared" si="0"/>
        <v>730</v>
      </c>
    </row>
    <row r="27" spans="1:24" ht="15.75">
      <c r="A27" s="18">
        <v>27</v>
      </c>
      <c r="B27" s="64">
        <v>25</v>
      </c>
      <c r="C27" s="66" t="s">
        <v>64</v>
      </c>
      <c r="D27" s="66" t="s">
        <v>8</v>
      </c>
      <c r="E27" s="42">
        <v>736</v>
      </c>
      <c r="F27" s="20">
        <v>106</v>
      </c>
      <c r="G27" s="44">
        <v>25</v>
      </c>
      <c r="H27" s="42">
        <v>993</v>
      </c>
      <c r="I27" s="20">
        <v>91</v>
      </c>
      <c r="J27" s="44">
        <v>23</v>
      </c>
      <c r="K27" s="42">
        <v>868</v>
      </c>
      <c r="L27" s="20">
        <v>64</v>
      </c>
      <c r="M27" s="44">
        <v>27</v>
      </c>
      <c r="N27" s="50">
        <v>776</v>
      </c>
      <c r="O27" s="20">
        <v>106</v>
      </c>
      <c r="P27" s="51">
        <v>25</v>
      </c>
      <c r="Q27" s="55">
        <v>603</v>
      </c>
      <c r="R27" s="20">
        <v>225</v>
      </c>
      <c r="S27" s="48">
        <v>15</v>
      </c>
      <c r="T27" s="59">
        <v>3</v>
      </c>
      <c r="U27" s="22">
        <v>-524</v>
      </c>
      <c r="V27" s="20">
        <v>37</v>
      </c>
      <c r="W27" s="44">
        <v>22</v>
      </c>
      <c r="X27" s="23">
        <f t="shared" si="0"/>
        <v>629</v>
      </c>
    </row>
    <row r="28" spans="1:24" ht="15.75">
      <c r="A28" s="18">
        <v>25</v>
      </c>
      <c r="B28" s="64">
        <v>26</v>
      </c>
      <c r="C28" s="66" t="s">
        <v>63</v>
      </c>
      <c r="D28" s="66" t="s">
        <v>8</v>
      </c>
      <c r="E28" s="42">
        <v>730</v>
      </c>
      <c r="F28" s="20">
        <v>96</v>
      </c>
      <c r="G28" s="44">
        <v>26</v>
      </c>
      <c r="H28" s="42">
        <v>1003</v>
      </c>
      <c r="I28" s="20">
        <v>103</v>
      </c>
      <c r="J28" s="48">
        <v>22</v>
      </c>
      <c r="K28" s="42">
        <v>1034</v>
      </c>
      <c r="L28" s="20">
        <v>107</v>
      </c>
      <c r="M28" s="44">
        <v>23</v>
      </c>
      <c r="N28" s="50">
        <v>711</v>
      </c>
      <c r="O28" s="20">
        <v>96</v>
      </c>
      <c r="P28" s="51">
        <v>26</v>
      </c>
      <c r="Q28" s="55">
        <v>421</v>
      </c>
      <c r="R28" s="20">
        <v>132</v>
      </c>
      <c r="S28" s="48">
        <v>22</v>
      </c>
      <c r="T28" s="59">
        <v>3</v>
      </c>
      <c r="U28" s="22">
        <v>-216</v>
      </c>
      <c r="V28" s="20">
        <v>78</v>
      </c>
      <c r="W28" s="44">
        <v>19</v>
      </c>
      <c r="X28" s="23">
        <f t="shared" si="0"/>
        <v>612</v>
      </c>
    </row>
    <row r="29" spans="1:24" ht="15.75">
      <c r="A29" s="12">
        <v>26</v>
      </c>
      <c r="B29" s="65">
        <v>27</v>
      </c>
      <c r="C29" s="67" t="s">
        <v>43</v>
      </c>
      <c r="D29" s="67" t="s">
        <v>8</v>
      </c>
      <c r="E29" s="45">
        <v>717</v>
      </c>
      <c r="F29" s="13">
        <v>86</v>
      </c>
      <c r="G29" s="46">
        <v>27</v>
      </c>
      <c r="H29" s="45">
        <v>989</v>
      </c>
      <c r="I29" s="13">
        <v>80</v>
      </c>
      <c r="J29" s="49">
        <v>24</v>
      </c>
      <c r="K29" s="45">
        <v>992</v>
      </c>
      <c r="L29" s="13">
        <v>74</v>
      </c>
      <c r="M29" s="46">
        <v>26</v>
      </c>
      <c r="N29" s="52">
        <v>836</v>
      </c>
      <c r="O29" s="13">
        <v>139</v>
      </c>
      <c r="P29" s="53">
        <v>22</v>
      </c>
      <c r="Q29" s="56">
        <v>26</v>
      </c>
      <c r="R29" s="13">
        <v>110</v>
      </c>
      <c r="S29" s="46">
        <v>24</v>
      </c>
      <c r="T29" s="62">
        <v>2</v>
      </c>
      <c r="U29" s="30">
        <v>-649</v>
      </c>
      <c r="V29" s="13">
        <v>24</v>
      </c>
      <c r="W29" s="46">
        <v>23</v>
      </c>
      <c r="X29" s="31">
        <f t="shared" si="0"/>
        <v>513</v>
      </c>
    </row>
    <row r="30" spans="5:22" ht="15">
      <c r="E30"/>
      <c r="F30" s="3"/>
      <c r="L30" s="5"/>
      <c r="O30"/>
      <c r="R30"/>
      <c r="V30"/>
    </row>
    <row r="31" spans="5:22" ht="15">
      <c r="E31"/>
      <c r="F31" s="17"/>
      <c r="L31" s="5"/>
      <c r="O31"/>
      <c r="R31"/>
      <c r="V31"/>
    </row>
    <row r="32" spans="5:18" ht="15">
      <c r="E32"/>
      <c r="F32" s="17"/>
      <c r="L32" s="5"/>
      <c r="O32"/>
      <c r="R32"/>
    </row>
    <row r="33" spans="5:18" ht="15">
      <c r="E33"/>
      <c r="F33" s="17"/>
      <c r="L33" s="5"/>
      <c r="O33"/>
      <c r="R33"/>
    </row>
    <row r="34" spans="5:15" ht="15">
      <c r="E34"/>
      <c r="L34" s="5"/>
      <c r="O34"/>
    </row>
    <row r="35" spans="5:15" ht="15">
      <c r="E35"/>
      <c r="L35" s="5"/>
      <c r="O35"/>
    </row>
    <row r="36" spans="5:12" ht="15">
      <c r="E36"/>
      <c r="L36" s="5"/>
    </row>
    <row r="37" spans="5:12" ht="15">
      <c r="E37"/>
      <c r="L37" s="5"/>
    </row>
    <row r="38" spans="5:12" ht="15">
      <c r="E38"/>
      <c r="L38" s="5"/>
    </row>
    <row r="39" spans="5:12" ht="15">
      <c r="E39"/>
      <c r="L39" s="5"/>
    </row>
    <row r="40" spans="5:28" ht="15">
      <c r="E40"/>
      <c r="L40" s="5"/>
      <c r="AB40">
        <v>1</v>
      </c>
    </row>
    <row r="41" spans="5:12" ht="15">
      <c r="E41"/>
      <c r="L41" s="5"/>
    </row>
    <row r="42" spans="5:12" ht="15">
      <c r="E42"/>
      <c r="L42" s="5"/>
    </row>
    <row r="43" spans="5:12" ht="15">
      <c r="E43"/>
      <c r="L43" s="5"/>
    </row>
    <row r="44" ht="15">
      <c r="E44"/>
    </row>
    <row r="45" ht="15">
      <c r="E45"/>
    </row>
    <row r="46" ht="15">
      <c r="E46"/>
    </row>
    <row r="47" ht="15">
      <c r="E47"/>
    </row>
    <row r="48" ht="15">
      <c r="E48"/>
    </row>
    <row r="49" ht="15">
      <c r="E49"/>
    </row>
    <row r="50" ht="15">
      <c r="E50"/>
    </row>
    <row r="51" ht="15">
      <c r="E51"/>
    </row>
    <row r="52" ht="15">
      <c r="E52"/>
    </row>
    <row r="53" ht="15">
      <c r="E53"/>
    </row>
    <row r="54" ht="15">
      <c r="E54"/>
    </row>
    <row r="55" ht="15">
      <c r="E55"/>
    </row>
    <row r="56" ht="15">
      <c r="E56"/>
    </row>
  </sheetData>
  <sheetProtection/>
  <mergeCells count="6">
    <mergeCell ref="E1:G1"/>
    <mergeCell ref="H1:J1"/>
    <mergeCell ref="K1:M1"/>
    <mergeCell ref="T1:W1"/>
    <mergeCell ref="Q1:S1"/>
    <mergeCell ref="N1:P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72" r:id="rId1"/>
  <headerFooter alignWithMargins="0">
    <oddHeader>&amp;CCNIS 2016 -PIATRA NEAMT- ET.4 - 16-18.09.2016
CLASAMENT completiv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="83" zoomScaleNormal="83" zoomScalePageLayoutView="0" workbookViewId="0" topLeftCell="A1">
      <selection activeCell="H37" sqref="H37"/>
    </sheetView>
  </sheetViews>
  <sheetFormatPr defaultColWidth="9.140625" defaultRowHeight="15"/>
  <cols>
    <col min="1" max="1" width="4.140625" style="4" bestFit="1" customWidth="1"/>
    <col min="2" max="2" width="15.140625" style="6" customWidth="1"/>
    <col min="3" max="3" width="17.7109375" style="0" customWidth="1"/>
    <col min="4" max="4" width="5.57421875" style="1" bestFit="1" customWidth="1"/>
    <col min="5" max="5" width="7.00390625" style="1" bestFit="1" customWidth="1"/>
    <col min="6" max="6" width="16.140625" style="0" customWidth="1"/>
    <col min="7" max="7" width="7.421875" style="1" bestFit="1" customWidth="1"/>
    <col min="8" max="8" width="7.00390625" style="1" bestFit="1" customWidth="1"/>
    <col min="9" max="9" width="16.00390625" style="0" customWidth="1"/>
    <col min="10" max="10" width="7.421875" style="1" bestFit="1" customWidth="1"/>
    <col min="11" max="11" width="7.00390625" style="1" bestFit="1" customWidth="1"/>
    <col min="12" max="12" width="17.28125" style="0" customWidth="1"/>
    <col min="13" max="13" width="7.140625" style="1" bestFit="1" customWidth="1"/>
    <col min="14" max="14" width="7.00390625" style="1" bestFit="1" customWidth="1"/>
    <col min="15" max="15" width="16.28125" style="0" customWidth="1"/>
    <col min="16" max="16" width="7.7109375" style="1" bestFit="1" customWidth="1"/>
    <col min="17" max="17" width="7.00390625" style="1" bestFit="1" customWidth="1"/>
    <col min="18" max="18" width="16.28125" style="0" customWidth="1"/>
    <col min="19" max="19" width="7.421875" style="1" bestFit="1" customWidth="1"/>
    <col min="20" max="20" width="7.00390625" style="4" bestFit="1" customWidth="1"/>
    <col min="21" max="21" width="7.00390625" style="6" bestFit="1" customWidth="1"/>
  </cols>
  <sheetData>
    <row r="1" spans="1:21" ht="20.25" customHeight="1">
      <c r="A1" s="68" t="s">
        <v>72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ht="15">
      <c r="A2" s="93" t="s">
        <v>16</v>
      </c>
      <c r="B2" s="26" t="s">
        <v>20</v>
      </c>
      <c r="C2" s="38" t="s">
        <v>11</v>
      </c>
      <c r="D2" s="28"/>
      <c r="E2" s="39"/>
      <c r="F2" s="38" t="s">
        <v>14</v>
      </c>
      <c r="G2" s="28"/>
      <c r="H2" s="39"/>
      <c r="I2" s="38" t="s">
        <v>28</v>
      </c>
      <c r="J2" s="28"/>
      <c r="K2" s="39"/>
      <c r="L2" s="38" t="s">
        <v>30</v>
      </c>
      <c r="M2" s="28"/>
      <c r="N2" s="39"/>
      <c r="O2" s="38" t="s">
        <v>29</v>
      </c>
      <c r="P2" s="28"/>
      <c r="Q2" s="39"/>
      <c r="R2" s="38" t="s">
        <v>31</v>
      </c>
      <c r="S2" s="28"/>
      <c r="T2" s="39"/>
      <c r="U2" s="94" t="s">
        <v>15</v>
      </c>
    </row>
    <row r="3" spans="1:21" ht="15">
      <c r="A3" s="95"/>
      <c r="B3" s="96"/>
      <c r="C3" s="97" t="s">
        <v>19</v>
      </c>
      <c r="D3" s="98" t="s">
        <v>22</v>
      </c>
      <c r="E3" s="99" t="s">
        <v>23</v>
      </c>
      <c r="F3" s="97" t="s">
        <v>19</v>
      </c>
      <c r="G3" s="98" t="s">
        <v>32</v>
      </c>
      <c r="H3" s="99" t="s">
        <v>23</v>
      </c>
      <c r="I3" s="97" t="s">
        <v>19</v>
      </c>
      <c r="J3" s="98" t="s">
        <v>33</v>
      </c>
      <c r="K3" s="99" t="s">
        <v>23</v>
      </c>
      <c r="L3" s="97" t="s">
        <v>19</v>
      </c>
      <c r="M3" s="98" t="s">
        <v>34</v>
      </c>
      <c r="N3" s="99" t="s">
        <v>23</v>
      </c>
      <c r="O3" s="97" t="s">
        <v>19</v>
      </c>
      <c r="P3" s="98" t="s">
        <v>35</v>
      </c>
      <c r="Q3" s="99" t="s">
        <v>23</v>
      </c>
      <c r="R3" s="97" t="s">
        <v>19</v>
      </c>
      <c r="S3" s="98" t="s">
        <v>36</v>
      </c>
      <c r="T3" s="99" t="s">
        <v>23</v>
      </c>
      <c r="U3" s="100"/>
    </row>
    <row r="4" spans="1:21" ht="15">
      <c r="A4" s="69"/>
      <c r="B4" s="70"/>
      <c r="C4" s="80"/>
      <c r="D4" s="77"/>
      <c r="E4" s="81"/>
      <c r="F4" s="80"/>
      <c r="G4" s="77"/>
      <c r="H4" s="81"/>
      <c r="I4" s="80"/>
      <c r="J4" s="77"/>
      <c r="K4" s="81"/>
      <c r="L4" s="80"/>
      <c r="M4" s="77"/>
      <c r="N4" s="81"/>
      <c r="O4" s="80"/>
      <c r="P4" s="77"/>
      <c r="Q4" s="81"/>
      <c r="R4" s="80"/>
      <c r="S4" s="77"/>
      <c r="T4" s="81"/>
      <c r="U4" s="78"/>
    </row>
    <row r="5" spans="1:21" ht="15" customHeight="1">
      <c r="A5" s="60">
        <v>1</v>
      </c>
      <c r="B5" s="11" t="s">
        <v>21</v>
      </c>
      <c r="C5" s="82" t="s">
        <v>46</v>
      </c>
      <c r="D5" s="8">
        <v>688</v>
      </c>
      <c r="E5" s="83"/>
      <c r="F5" s="84" t="s">
        <v>49</v>
      </c>
      <c r="G5" s="20">
        <v>673</v>
      </c>
      <c r="H5" s="85"/>
      <c r="I5" s="84" t="s">
        <v>49</v>
      </c>
      <c r="J5" s="20">
        <v>550</v>
      </c>
      <c r="K5" s="85"/>
      <c r="L5" s="82" t="s">
        <v>46</v>
      </c>
      <c r="M5" s="20">
        <v>688</v>
      </c>
      <c r="N5" s="85"/>
      <c r="O5" s="84" t="s">
        <v>49</v>
      </c>
      <c r="P5" s="20">
        <v>685</v>
      </c>
      <c r="Q5" s="85"/>
      <c r="R5" s="84" t="s">
        <v>39</v>
      </c>
      <c r="S5" s="20">
        <v>650</v>
      </c>
      <c r="T5" s="85"/>
      <c r="U5" s="72"/>
    </row>
    <row r="6" spans="1:21" ht="15" customHeight="1">
      <c r="A6" s="60"/>
      <c r="B6" s="11"/>
      <c r="C6" s="84" t="s">
        <v>39</v>
      </c>
      <c r="D6" s="8">
        <v>509</v>
      </c>
      <c r="E6" s="83"/>
      <c r="F6" s="84" t="s">
        <v>47</v>
      </c>
      <c r="G6" s="20">
        <v>412</v>
      </c>
      <c r="H6" s="85"/>
      <c r="I6" s="84" t="s">
        <v>39</v>
      </c>
      <c r="J6" s="20">
        <v>497</v>
      </c>
      <c r="K6" s="85"/>
      <c r="L6" s="84" t="s">
        <v>41</v>
      </c>
      <c r="M6" s="20">
        <v>470</v>
      </c>
      <c r="N6" s="85"/>
      <c r="O6" s="84" t="s">
        <v>47</v>
      </c>
      <c r="P6" s="20">
        <v>432</v>
      </c>
      <c r="Q6" s="85"/>
      <c r="R6" s="84" t="s">
        <v>47</v>
      </c>
      <c r="S6" s="20">
        <v>509</v>
      </c>
      <c r="T6" s="85"/>
      <c r="U6" s="72"/>
    </row>
    <row r="7" spans="1:21" ht="15" customHeight="1">
      <c r="A7" s="60"/>
      <c r="B7" s="11"/>
      <c r="C7" s="84" t="s">
        <v>47</v>
      </c>
      <c r="D7" s="8">
        <v>470</v>
      </c>
      <c r="E7" s="85">
        <v>1</v>
      </c>
      <c r="F7" s="84" t="s">
        <v>41</v>
      </c>
      <c r="G7" s="20">
        <v>383</v>
      </c>
      <c r="H7" s="85">
        <v>2</v>
      </c>
      <c r="I7" s="84" t="s">
        <v>41</v>
      </c>
      <c r="J7" s="20">
        <v>456</v>
      </c>
      <c r="K7" s="85">
        <v>1</v>
      </c>
      <c r="L7" s="84" t="s">
        <v>49</v>
      </c>
      <c r="M7" s="20">
        <v>408</v>
      </c>
      <c r="N7" s="85">
        <v>1</v>
      </c>
      <c r="O7" s="82" t="s">
        <v>46</v>
      </c>
      <c r="P7" s="20">
        <v>377</v>
      </c>
      <c r="Q7" s="85">
        <v>1</v>
      </c>
      <c r="R7" s="82" t="s">
        <v>46</v>
      </c>
      <c r="S7" s="20">
        <v>451</v>
      </c>
      <c r="T7" s="85">
        <v>1</v>
      </c>
      <c r="U7" s="72"/>
    </row>
    <row r="8" spans="1:21" ht="15">
      <c r="A8" s="73"/>
      <c r="B8" s="74"/>
      <c r="C8" s="86"/>
      <c r="D8" s="75">
        <f>SUM(D5:D7)</f>
        <v>1667</v>
      </c>
      <c r="E8" s="87">
        <v>575</v>
      </c>
      <c r="F8" s="86"/>
      <c r="G8" s="75">
        <f>SUM(G5:G7)</f>
        <v>1468</v>
      </c>
      <c r="H8" s="87">
        <v>389</v>
      </c>
      <c r="I8" s="86"/>
      <c r="J8" s="75">
        <f>SUM(J5:J7)</f>
        <v>1503</v>
      </c>
      <c r="K8" s="87">
        <v>575</v>
      </c>
      <c r="L8" s="86"/>
      <c r="M8" s="75">
        <f>SUM(M5:M7)</f>
        <v>1566</v>
      </c>
      <c r="N8" s="87">
        <v>575</v>
      </c>
      <c r="O8" s="86"/>
      <c r="P8" s="75">
        <f>SUM(P5:P7)</f>
        <v>1494</v>
      </c>
      <c r="Q8" s="87">
        <v>575</v>
      </c>
      <c r="R8" s="86"/>
      <c r="S8" s="75">
        <f>SUM(S5:S7)</f>
        <v>1610</v>
      </c>
      <c r="T8" s="87">
        <v>575</v>
      </c>
      <c r="U8" s="76">
        <f>E8+H8+K8+N8+Q8+T8</f>
        <v>3264</v>
      </c>
    </row>
    <row r="9" spans="1:21" ht="15">
      <c r="A9" s="69"/>
      <c r="B9" s="70"/>
      <c r="C9" s="88"/>
      <c r="D9" s="79"/>
      <c r="E9" s="71"/>
      <c r="F9" s="88"/>
      <c r="G9" s="79"/>
      <c r="H9" s="71"/>
      <c r="I9" s="88"/>
      <c r="J9" s="79"/>
      <c r="K9" s="91"/>
      <c r="L9" s="88"/>
      <c r="M9" s="79"/>
      <c r="N9" s="91"/>
      <c r="O9" s="88"/>
      <c r="P9" s="79"/>
      <c r="Q9" s="91"/>
      <c r="R9" s="88"/>
      <c r="S9" s="79"/>
      <c r="T9" s="71"/>
      <c r="U9" s="78"/>
    </row>
    <row r="10" spans="1:21" ht="15">
      <c r="A10" s="60">
        <v>2</v>
      </c>
      <c r="B10" s="11" t="s">
        <v>10</v>
      </c>
      <c r="C10" s="89" t="s">
        <v>51</v>
      </c>
      <c r="D10" s="20">
        <v>561</v>
      </c>
      <c r="E10" s="85"/>
      <c r="F10" s="89" t="s">
        <v>51</v>
      </c>
      <c r="G10" s="20">
        <v>542</v>
      </c>
      <c r="H10" s="85"/>
      <c r="I10" s="89" t="s">
        <v>51</v>
      </c>
      <c r="J10" s="20">
        <v>679</v>
      </c>
      <c r="K10" s="85"/>
      <c r="L10" s="89" t="s">
        <v>51</v>
      </c>
      <c r="M10" s="20">
        <v>509</v>
      </c>
      <c r="N10" s="85"/>
      <c r="O10" s="89" t="s">
        <v>51</v>
      </c>
      <c r="P10" s="20">
        <v>558</v>
      </c>
      <c r="Q10" s="85"/>
      <c r="R10" s="89" t="s">
        <v>51</v>
      </c>
      <c r="S10" s="20">
        <v>407</v>
      </c>
      <c r="T10" s="85"/>
      <c r="U10" s="72"/>
    </row>
    <row r="11" spans="1:21" ht="15">
      <c r="A11" s="60"/>
      <c r="B11" s="11"/>
      <c r="C11" s="89" t="s">
        <v>44</v>
      </c>
      <c r="D11" s="20">
        <v>437</v>
      </c>
      <c r="E11" s="85"/>
      <c r="F11" s="90" t="s">
        <v>52</v>
      </c>
      <c r="G11" s="20">
        <v>488</v>
      </c>
      <c r="H11" s="85"/>
      <c r="I11" s="89" t="s">
        <v>44</v>
      </c>
      <c r="J11" s="20">
        <v>393</v>
      </c>
      <c r="K11" s="85"/>
      <c r="L11" s="90" t="s">
        <v>52</v>
      </c>
      <c r="M11" s="20">
        <v>359</v>
      </c>
      <c r="N11" s="85"/>
      <c r="O11" s="89" t="s">
        <v>44</v>
      </c>
      <c r="P11" s="20">
        <v>505</v>
      </c>
      <c r="Q11" s="85"/>
      <c r="R11" s="89" t="s">
        <v>54</v>
      </c>
      <c r="S11" s="20">
        <v>338</v>
      </c>
      <c r="T11" s="85"/>
      <c r="U11" s="72"/>
    </row>
    <row r="12" spans="1:21" ht="15">
      <c r="A12" s="60"/>
      <c r="B12" s="11"/>
      <c r="C12" s="90" t="s">
        <v>52</v>
      </c>
      <c r="D12" s="20">
        <v>408</v>
      </c>
      <c r="E12" s="85">
        <v>2</v>
      </c>
      <c r="F12" s="89" t="s">
        <v>44</v>
      </c>
      <c r="G12" s="20">
        <v>447</v>
      </c>
      <c r="H12" s="85">
        <v>1</v>
      </c>
      <c r="I12" s="90" t="s">
        <v>52</v>
      </c>
      <c r="J12" s="20">
        <v>367</v>
      </c>
      <c r="K12" s="85">
        <v>2</v>
      </c>
      <c r="L12" s="90" t="s">
        <v>61</v>
      </c>
      <c r="M12" s="20">
        <v>297</v>
      </c>
      <c r="N12" s="85">
        <v>3</v>
      </c>
      <c r="O12" s="90" t="s">
        <v>52</v>
      </c>
      <c r="P12" s="20">
        <v>274</v>
      </c>
      <c r="Q12" s="85">
        <v>2</v>
      </c>
      <c r="R12" s="90" t="s">
        <v>52</v>
      </c>
      <c r="S12" s="20">
        <v>175</v>
      </c>
      <c r="T12" s="85">
        <v>2</v>
      </c>
      <c r="U12" s="72"/>
    </row>
    <row r="13" spans="1:21" ht="15">
      <c r="A13" s="73"/>
      <c r="B13" s="74"/>
      <c r="C13" s="86"/>
      <c r="D13" s="75">
        <f>SUM(D10:D12)</f>
        <v>1406</v>
      </c>
      <c r="E13" s="87">
        <v>389</v>
      </c>
      <c r="F13" s="86"/>
      <c r="G13" s="75">
        <f>SUM(G10:G12)</f>
        <v>1477</v>
      </c>
      <c r="H13" s="87">
        <v>575</v>
      </c>
      <c r="I13" s="86"/>
      <c r="J13" s="75">
        <f>SUM(J10:J12)</f>
        <v>1439</v>
      </c>
      <c r="K13" s="87">
        <v>389</v>
      </c>
      <c r="L13" s="86"/>
      <c r="M13" s="75">
        <f>SUM(M10:M12)</f>
        <v>1165</v>
      </c>
      <c r="N13" s="87">
        <v>312</v>
      </c>
      <c r="O13" s="86"/>
      <c r="P13" s="75">
        <f>SUM(P10:P12)</f>
        <v>1337</v>
      </c>
      <c r="Q13" s="87">
        <v>389</v>
      </c>
      <c r="R13" s="86"/>
      <c r="S13" s="75">
        <f>SUM(S10:S12)</f>
        <v>920</v>
      </c>
      <c r="T13" s="87">
        <v>389</v>
      </c>
      <c r="U13" s="76">
        <f>E13+H13+K13+N13+Q13+T13</f>
        <v>2443</v>
      </c>
    </row>
    <row r="14" spans="1:21" ht="15">
      <c r="A14" s="69"/>
      <c r="B14" s="70"/>
      <c r="C14" s="88"/>
      <c r="D14" s="79"/>
      <c r="E14" s="91"/>
      <c r="F14" s="88"/>
      <c r="G14" s="79"/>
      <c r="H14" s="71"/>
      <c r="I14" s="88"/>
      <c r="J14" s="79"/>
      <c r="K14" s="91"/>
      <c r="L14" s="88"/>
      <c r="M14" s="79"/>
      <c r="N14" s="91"/>
      <c r="O14" s="88"/>
      <c r="P14" s="79"/>
      <c r="Q14" s="91"/>
      <c r="R14" s="88"/>
      <c r="S14" s="79"/>
      <c r="T14" s="71"/>
      <c r="U14" s="78"/>
    </row>
    <row r="15" spans="1:21" ht="15">
      <c r="A15" s="60">
        <v>3</v>
      </c>
      <c r="B15" s="11" t="s">
        <v>8</v>
      </c>
      <c r="C15" s="92" t="s">
        <v>62</v>
      </c>
      <c r="D15" s="20">
        <v>317</v>
      </c>
      <c r="E15" s="85"/>
      <c r="F15" s="84" t="s">
        <v>55</v>
      </c>
      <c r="G15" s="20">
        <v>214</v>
      </c>
      <c r="H15" s="85"/>
      <c r="I15" s="82" t="s">
        <v>38</v>
      </c>
      <c r="J15" s="20">
        <v>280</v>
      </c>
      <c r="K15" s="85"/>
      <c r="L15" s="84" t="s">
        <v>50</v>
      </c>
      <c r="M15" s="20">
        <v>561</v>
      </c>
      <c r="N15" s="85"/>
      <c r="O15" s="84" t="s">
        <v>50</v>
      </c>
      <c r="P15" s="20">
        <v>466</v>
      </c>
      <c r="Q15" s="85"/>
      <c r="R15" s="84" t="s">
        <v>50</v>
      </c>
      <c r="S15" s="20">
        <v>309</v>
      </c>
      <c r="T15" s="85"/>
      <c r="U15" s="72"/>
    </row>
    <row r="16" spans="1:21" ht="15">
      <c r="A16" s="60"/>
      <c r="B16" s="11"/>
      <c r="C16" s="82" t="s">
        <v>38</v>
      </c>
      <c r="D16" s="20">
        <v>297</v>
      </c>
      <c r="E16" s="85"/>
      <c r="F16" s="82" t="s">
        <v>38</v>
      </c>
      <c r="G16" s="20">
        <v>198</v>
      </c>
      <c r="H16" s="85"/>
      <c r="I16" s="84" t="s">
        <v>55</v>
      </c>
      <c r="J16" s="20">
        <v>262</v>
      </c>
      <c r="K16" s="85"/>
      <c r="L16" s="84" t="s">
        <v>38</v>
      </c>
      <c r="M16" s="20">
        <v>437</v>
      </c>
      <c r="N16" s="85"/>
      <c r="O16" s="84" t="s">
        <v>55</v>
      </c>
      <c r="P16" s="20">
        <v>403</v>
      </c>
      <c r="Q16" s="85"/>
      <c r="R16" s="84" t="s">
        <v>38</v>
      </c>
      <c r="S16" s="20">
        <v>235</v>
      </c>
      <c r="T16" s="85"/>
      <c r="U16" s="72"/>
    </row>
    <row r="17" spans="1:21" ht="15">
      <c r="A17" s="60"/>
      <c r="B17" s="11"/>
      <c r="C17" s="82" t="s">
        <v>59</v>
      </c>
      <c r="D17" s="20">
        <v>280</v>
      </c>
      <c r="E17" s="85">
        <v>3</v>
      </c>
      <c r="F17" s="84" t="s">
        <v>42</v>
      </c>
      <c r="G17" s="20">
        <v>168</v>
      </c>
      <c r="H17" s="85">
        <v>3</v>
      </c>
      <c r="I17" s="82" t="s">
        <v>59</v>
      </c>
      <c r="J17" s="20">
        <v>244</v>
      </c>
      <c r="K17" s="85">
        <v>3</v>
      </c>
      <c r="L17" s="84" t="s">
        <v>42</v>
      </c>
      <c r="M17" s="20">
        <v>297</v>
      </c>
      <c r="N17" s="85">
        <v>2</v>
      </c>
      <c r="O17" s="84" t="s">
        <v>42</v>
      </c>
      <c r="P17" s="20">
        <v>353</v>
      </c>
      <c r="Q17" s="85">
        <v>3</v>
      </c>
      <c r="R17" s="84" t="s">
        <v>55</v>
      </c>
      <c r="S17" s="20">
        <v>140</v>
      </c>
      <c r="T17" s="85">
        <v>3</v>
      </c>
      <c r="U17" s="72"/>
    </row>
    <row r="18" spans="1:21" ht="15">
      <c r="A18" s="73"/>
      <c r="B18" s="74"/>
      <c r="C18" s="86"/>
      <c r="D18" s="75">
        <f>SUM(D15:D17)</f>
        <v>894</v>
      </c>
      <c r="E18" s="87">
        <v>312</v>
      </c>
      <c r="F18" s="86"/>
      <c r="G18" s="75">
        <f>SUM(G15:G17)</f>
        <v>580</v>
      </c>
      <c r="H18" s="87">
        <v>312</v>
      </c>
      <c r="I18" s="86"/>
      <c r="J18" s="75">
        <f>SUM(J15:J17)</f>
        <v>786</v>
      </c>
      <c r="K18" s="87">
        <v>312</v>
      </c>
      <c r="L18" s="86"/>
      <c r="M18" s="75">
        <f>SUM(M15:M17)</f>
        <v>1295</v>
      </c>
      <c r="N18" s="87">
        <v>389</v>
      </c>
      <c r="O18" s="86"/>
      <c r="P18" s="75">
        <f>SUM(P15:P17)</f>
        <v>1222</v>
      </c>
      <c r="Q18" s="87">
        <v>312</v>
      </c>
      <c r="R18" s="86"/>
      <c r="S18" s="75">
        <f>SUM(S15:S17)</f>
        <v>684</v>
      </c>
      <c r="T18" s="87">
        <v>312</v>
      </c>
      <c r="U18" s="76">
        <f>E18+H18+K18+N18+Q18+T18</f>
        <v>1949</v>
      </c>
    </row>
    <row r="19" spans="1:21" ht="15">
      <c r="A19" s="60"/>
      <c r="B19" s="11"/>
      <c r="C19" s="92"/>
      <c r="D19" s="20"/>
      <c r="E19" s="83"/>
      <c r="F19" s="92"/>
      <c r="G19" s="20"/>
      <c r="H19" s="85"/>
      <c r="I19" s="92"/>
      <c r="J19" s="20"/>
      <c r="K19" s="83"/>
      <c r="L19" s="92"/>
      <c r="M19" s="20"/>
      <c r="N19" s="83"/>
      <c r="O19" s="92"/>
      <c r="P19" s="20"/>
      <c r="Q19" s="83"/>
      <c r="R19" s="92"/>
      <c r="S19" s="20"/>
      <c r="T19" s="85"/>
      <c r="U19" s="72"/>
    </row>
    <row r="20" spans="1:21" ht="15">
      <c r="A20" s="60">
        <v>4</v>
      </c>
      <c r="B20" s="11" t="s">
        <v>9</v>
      </c>
      <c r="C20" s="84" t="s">
        <v>48</v>
      </c>
      <c r="D20" s="20">
        <v>263</v>
      </c>
      <c r="E20" s="85"/>
      <c r="F20" s="92" t="s">
        <v>60</v>
      </c>
      <c r="G20" s="20">
        <v>268</v>
      </c>
      <c r="H20" s="85"/>
      <c r="I20" s="84" t="s">
        <v>48</v>
      </c>
      <c r="J20" s="20">
        <v>320</v>
      </c>
      <c r="K20" s="85"/>
      <c r="L20" s="92" t="s">
        <v>60</v>
      </c>
      <c r="M20" s="20">
        <v>317</v>
      </c>
      <c r="N20" s="85"/>
      <c r="O20" s="84" t="s">
        <v>48</v>
      </c>
      <c r="P20" s="20">
        <v>292</v>
      </c>
      <c r="Q20" s="85"/>
      <c r="R20" s="92" t="s">
        <v>60</v>
      </c>
      <c r="S20" s="20">
        <v>92</v>
      </c>
      <c r="T20" s="85"/>
      <c r="U20" s="72"/>
    </row>
    <row r="21" spans="1:21" ht="15">
      <c r="A21" s="60"/>
      <c r="B21" s="11"/>
      <c r="C21" s="84" t="s">
        <v>60</v>
      </c>
      <c r="D21" s="20">
        <v>188</v>
      </c>
      <c r="E21" s="85"/>
      <c r="F21" s="84" t="s">
        <v>48</v>
      </c>
      <c r="G21" s="20">
        <v>154</v>
      </c>
      <c r="H21" s="85"/>
      <c r="I21" s="84" t="s">
        <v>60</v>
      </c>
      <c r="J21" s="20">
        <v>169</v>
      </c>
      <c r="K21" s="85"/>
      <c r="L21" s="84" t="s">
        <v>48</v>
      </c>
      <c r="M21" s="20">
        <v>202</v>
      </c>
      <c r="N21" s="85"/>
      <c r="O21" s="84" t="s">
        <v>60</v>
      </c>
      <c r="P21" s="20">
        <v>169</v>
      </c>
      <c r="Q21" s="85"/>
      <c r="R21" s="84"/>
      <c r="S21" s="20"/>
      <c r="T21" s="85"/>
      <c r="U21" s="72"/>
    </row>
    <row r="22" spans="1:21" ht="15">
      <c r="A22" s="60"/>
      <c r="B22" s="11"/>
      <c r="C22" s="84"/>
      <c r="D22" s="20"/>
      <c r="E22" s="85">
        <v>4</v>
      </c>
      <c r="F22" s="84"/>
      <c r="G22" s="20"/>
      <c r="H22" s="85">
        <v>4</v>
      </c>
      <c r="I22" s="84"/>
      <c r="J22" s="20"/>
      <c r="K22" s="85">
        <v>4</v>
      </c>
      <c r="L22" s="84"/>
      <c r="M22" s="20"/>
      <c r="N22" s="85">
        <v>4</v>
      </c>
      <c r="O22" s="84"/>
      <c r="P22" s="20"/>
      <c r="Q22" s="85">
        <v>4</v>
      </c>
      <c r="R22" s="84"/>
      <c r="S22" s="20"/>
      <c r="T22" s="85">
        <v>4</v>
      </c>
      <c r="U22" s="72"/>
    </row>
    <row r="23" spans="1:21" ht="15">
      <c r="A23" s="73"/>
      <c r="B23" s="74"/>
      <c r="C23" s="86"/>
      <c r="D23" s="75">
        <f>SUM(D20:D22)</f>
        <v>451</v>
      </c>
      <c r="E23" s="87">
        <v>254</v>
      </c>
      <c r="F23" s="86"/>
      <c r="G23" s="75">
        <f>SUM(G20:G22)</f>
        <v>422</v>
      </c>
      <c r="H23" s="87">
        <v>254</v>
      </c>
      <c r="I23" s="86"/>
      <c r="J23" s="75">
        <f>SUM(J20:J22)</f>
        <v>489</v>
      </c>
      <c r="K23" s="87">
        <v>254</v>
      </c>
      <c r="L23" s="86"/>
      <c r="M23" s="75">
        <f>SUM(M20:M22)</f>
        <v>519</v>
      </c>
      <c r="N23" s="87">
        <v>254</v>
      </c>
      <c r="O23" s="86"/>
      <c r="P23" s="75">
        <f>SUM(P20:P22)</f>
        <v>461</v>
      </c>
      <c r="Q23" s="87">
        <v>254</v>
      </c>
      <c r="R23" s="86"/>
      <c r="S23" s="75">
        <f>SUM(S20:S22)</f>
        <v>92</v>
      </c>
      <c r="T23" s="87">
        <v>254</v>
      </c>
      <c r="U23" s="76">
        <f>E23+H23+K23+N23+Q23+T23</f>
        <v>1524</v>
      </c>
    </row>
    <row r="24" ht="15">
      <c r="H24" s="4"/>
    </row>
  </sheetData>
  <sheetProtection/>
  <mergeCells count="7">
    <mergeCell ref="R2:T2"/>
    <mergeCell ref="O2:Q2"/>
    <mergeCell ref="A1:U1"/>
    <mergeCell ref="C2:E2"/>
    <mergeCell ref="F2:H2"/>
    <mergeCell ref="I2:K2"/>
    <mergeCell ref="L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2016, etapa a 4-a</dc:title>
  <dc:subject>CNIS2016-4, Piatra Neamt, 16-18 septembrie</dc:subject>
  <dc:creator>Catalin Caba</dc:creator>
  <cp:keywords/>
  <dc:description/>
  <cp:lastModifiedBy>Claudia Mihai</cp:lastModifiedBy>
  <cp:lastPrinted>2016-09-18T09:36:47Z</cp:lastPrinted>
  <dcterms:created xsi:type="dcterms:W3CDTF">2012-03-31T20:55:31Z</dcterms:created>
  <dcterms:modified xsi:type="dcterms:W3CDTF">2016-10-05T23:59:54Z</dcterms:modified>
  <cp:category/>
  <cp:version/>
  <cp:contentType/>
  <cp:contentStatus/>
</cp:coreProperties>
</file>