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7920" windowHeight="7080" activeTab="3"/>
  </bookViews>
  <sheets>
    <sheet name="Rating" sheetId="1" r:id="rId1"/>
    <sheet name="Jucatori" sheetId="2" r:id="rId2"/>
    <sheet name="Pe echipe" sheetId="3" r:id="rId3"/>
    <sheet name="Clasament" sheetId="4" r:id="rId4"/>
  </sheets>
  <definedNames>
    <definedName name="_xlnm.Print_Area" localSheetId="3">'Clasament'!$A$1:$S$36</definedName>
    <definedName name="_xlnm.Print_Area" localSheetId="1">'Jucatori'!$A$1:$D$20</definedName>
    <definedName name="_xlnm.Print_Area" localSheetId="2">'Pe echipe'!$B$1:$O$36</definedName>
    <definedName name="_xlnm.Print_Area" localSheetId="0">'Rating'!$A$1:$D$34</definedName>
  </definedNames>
  <calcPr fullCalcOnLoad="1"/>
</workbook>
</file>

<file path=xl/sharedStrings.xml><?xml version="1.0" encoding="utf-8"?>
<sst xmlns="http://schemas.openxmlformats.org/spreadsheetml/2006/main" count="386" uniqueCount="113">
  <si>
    <t>LOC</t>
  </si>
  <si>
    <t>RATING</t>
  </si>
  <si>
    <t>NUME</t>
  </si>
  <si>
    <t>CLUB</t>
  </si>
  <si>
    <t>CLASIC</t>
  </si>
  <si>
    <t>COMPLETIV</t>
  </si>
  <si>
    <t>COMPUNERE</t>
  </si>
  <si>
    <t>Masa</t>
  </si>
  <si>
    <t>Cat</t>
  </si>
  <si>
    <t>Argus</t>
  </si>
  <si>
    <t>Impetus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</si>
  <si>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</si>
  <si>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</si>
  <si>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</si>
  <si>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</si>
  <si>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</si>
  <si>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</si>
  <si>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</si>
  <si>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</si>
  <si>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</si>
  <si>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</si>
  <si>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</si>
  <si>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</si>
  <si>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An nastere</t>
  </si>
  <si>
    <t>Universitatea</t>
  </si>
  <si>
    <t xml:space="preserve">pct dc </t>
  </si>
  <si>
    <t>pct comp</t>
  </si>
  <si>
    <t>pct lib</t>
  </si>
  <si>
    <t>Pct compl</t>
  </si>
  <si>
    <t>loc/pct cl</t>
  </si>
  <si>
    <t>MASA</t>
  </si>
  <si>
    <t xml:space="preserve">Jucator </t>
  </si>
  <si>
    <t xml:space="preserve">Club </t>
  </si>
  <si>
    <t>P</t>
  </si>
  <si>
    <t>C</t>
  </si>
  <si>
    <t>West Moldavia</t>
  </si>
  <si>
    <t>Preventis</t>
  </si>
  <si>
    <t>Locomotiva</t>
  </si>
  <si>
    <t>Lazar</t>
  </si>
  <si>
    <t>ET-1</t>
  </si>
  <si>
    <t>ENEA Iustin</t>
  </si>
  <si>
    <t>TUDOR Bianca</t>
  </si>
  <si>
    <t>SANDU Steluta</t>
  </si>
  <si>
    <t>MIHALACHE Paula</t>
  </si>
  <si>
    <t>CABA Cristian Dimitrie</t>
  </si>
  <si>
    <t>ICHIM Antonia</t>
  </si>
  <si>
    <t>PANAIT Alexandra</t>
  </si>
  <si>
    <t>IVAN Alexandru</t>
  </si>
  <si>
    <t>ICHIM Iosif-Andrei</t>
  </si>
  <si>
    <t>MAXIM Ciprian</t>
  </si>
  <si>
    <t>HANCEANU Vladut</t>
  </si>
  <si>
    <t>MASCAN Emanuel Gabriel</t>
  </si>
  <si>
    <t>West</t>
  </si>
  <si>
    <t>CFR</t>
  </si>
  <si>
    <t>JUGARIU David Iulian</t>
  </si>
  <si>
    <t>SALAGEANU Sebastian</t>
  </si>
  <si>
    <t>BANTU Anisia</t>
  </si>
  <si>
    <t>DRAGAN Georgiana</t>
  </si>
  <si>
    <t>GRIGORUTA Alexandru</t>
  </si>
  <si>
    <t>HARABAGIU Laura</t>
  </si>
  <si>
    <t>HARATAU Cristian</t>
  </si>
  <si>
    <t>MASCAN Ana</t>
  </si>
  <si>
    <t>MASCAN Denisa</t>
  </si>
  <si>
    <t>SADICI Paul</t>
  </si>
  <si>
    <t>TIHAN Cristian</t>
  </si>
  <si>
    <t>TISESCU Iarina</t>
  </si>
  <si>
    <t>ARITON Ioana</t>
  </si>
  <si>
    <t>DROBOTA Darius</t>
  </si>
  <si>
    <t>AGAVRILOAIEI Andrei</t>
  </si>
  <si>
    <t>CABA Cristian</t>
  </si>
  <si>
    <t>CORNESCHI Catalin</t>
  </si>
  <si>
    <t>MIHALACHE Sebastian</t>
  </si>
  <si>
    <t>NECHIFOR Alexandru</t>
  </si>
  <si>
    <t>PLETOSU Razvan</t>
  </si>
  <si>
    <t>ROZMALIN Smaranda</t>
  </si>
  <si>
    <t>STAUCEANU Razvan</t>
  </si>
  <si>
    <t>ASAFTEI Andrei</t>
  </si>
  <si>
    <t>CRETU Anamaria</t>
  </si>
  <si>
    <t>DANILA Florin</t>
  </si>
  <si>
    <t>DANILA Iuliana</t>
  </si>
  <si>
    <t>DARABAN Marius</t>
  </si>
  <si>
    <t>GABAROI Bianca</t>
  </si>
  <si>
    <t>GACIU Miruna</t>
  </si>
  <si>
    <t>GHERVAN Andreea</t>
  </si>
  <si>
    <t>HANCIANU Claudia</t>
  </si>
  <si>
    <t>ICHIM Cosmin</t>
  </si>
  <si>
    <t>LUPU Ioana</t>
  </si>
  <si>
    <t>MAI Rebeca</t>
  </si>
  <si>
    <t>MARICA Marinela</t>
  </si>
  <si>
    <t>PAP Bianca</t>
  </si>
  <si>
    <t>SADICI Andreea</t>
  </si>
  <si>
    <t>SADICI Larisa</t>
  </si>
  <si>
    <t>STAUCEANU Daniela</t>
  </si>
  <si>
    <t>TUDOSA Iustinian</t>
  </si>
  <si>
    <t>URSACHE Anca</t>
  </si>
  <si>
    <t>CLASAMENT CNSI-T ETAPA 1 - BOTOSANI - 29-30.04.2017</t>
  </si>
  <si>
    <t>DUMITRESCU Diana Ioana</t>
  </si>
  <si>
    <t>URSACHI Cosmin</t>
  </si>
  <si>
    <t>ANGHELUŢĂ Iustin</t>
  </si>
  <si>
    <t>MAXIM Andreea</t>
  </si>
  <si>
    <t>SALEH-ALI Yasmina Maria</t>
  </si>
  <si>
    <t>FITT</t>
  </si>
  <si>
    <t>NIŢULEAC Ilinca Ioana</t>
  </si>
  <si>
    <t>ZGÂRCEA Daniel</t>
  </si>
  <si>
    <t>ZVÂNCĂ Claudiu</t>
  </si>
  <si>
    <t>Duplicat clasic (19*)</t>
  </si>
  <si>
    <t>Duplicat completiv(22*)</t>
  </si>
  <si>
    <t>Compunere (28*)</t>
  </si>
  <si>
    <t>Libere (10*)</t>
  </si>
  <si>
    <t>J</t>
  </si>
  <si>
    <t>CNIS-T 2017 ET.1 BOTOSANI 29-30.04.2017</t>
  </si>
  <si>
    <t>URSACHI, MAXIM</t>
  </si>
  <si>
    <t>* se aplica scara corespunzatoare numarului de concurenti -5, ultimii 5 primind jumatate din ultimul punctaj al scarii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</si>
</sst>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8"/>
      <color indexed="23"/>
      <name val="Calibri"/>
      <family val="2"/>
    </font>
    <font>
      <b/>
      <sz val="12"/>
      <color indexed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1" fontId="0" fillId="0" borderId="0" xfId="0" applyNumberFormat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2" fillId="0" borderId="0" xfId="55" applyFont="1" applyBorder="1">
      <alignment/>
      <protection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55" applyFont="1">
      <alignment/>
      <protection/>
    </xf>
    <xf numFmtId="0" fontId="0" fillId="0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" fontId="17" fillId="0" borderId="0" xfId="0" applyNumberFormat="1" applyFont="1" applyAlignment="1">
      <alignment horizontal="center" wrapText="1"/>
    </xf>
    <xf numFmtId="0" fontId="0" fillId="0" borderId="13" xfId="0" applyBorder="1" applyAlignment="1">
      <alignment horizontal="center"/>
    </xf>
    <xf numFmtId="0" fontId="24" fillId="0" borderId="14" xfId="0" applyFont="1" applyBorder="1" applyAlignment="1">
      <alignment horizontal="center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center"/>
    </xf>
    <xf numFmtId="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4" fillId="22" borderId="12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1" fontId="17" fillId="22" borderId="0" xfId="0" applyNumberFormat="1" applyFont="1" applyFill="1" applyBorder="1" applyAlignment="1">
      <alignment horizontal="center" wrapText="1"/>
    </xf>
    <xf numFmtId="1" fontId="17" fillId="22" borderId="10" xfId="0" applyNumberFormat="1" applyFont="1" applyFill="1" applyBorder="1" applyAlignment="1">
      <alignment horizontal="center" wrapText="1"/>
    </xf>
    <xf numFmtId="0" fontId="25" fillId="22" borderId="16" xfId="0" applyFont="1" applyFill="1" applyBorder="1" applyAlignment="1">
      <alignment horizontal="left"/>
    </xf>
    <xf numFmtId="0" fontId="0" fillId="22" borderId="17" xfId="0" applyFill="1" applyBorder="1" applyAlignment="1">
      <alignment horizontal="center"/>
    </xf>
    <xf numFmtId="0" fontId="0" fillId="22" borderId="18" xfId="0" applyFill="1" applyBorder="1" applyAlignment="1">
      <alignment/>
    </xf>
    <xf numFmtId="0" fontId="17" fillId="22" borderId="16" xfId="0" applyFont="1" applyFill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" fillId="0" borderId="14" xfId="55" applyFont="1" applyBorder="1" applyAlignment="1">
      <alignment horizontal="center"/>
      <protection/>
    </xf>
    <xf numFmtId="0" fontId="19" fillId="0" borderId="14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9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6" fillId="22" borderId="12" xfId="0" applyFont="1" applyFill="1" applyBorder="1" applyAlignment="1">
      <alignment horizontal="center"/>
    </xf>
    <xf numFmtId="0" fontId="26" fillId="22" borderId="10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1" fontId="23" fillId="22" borderId="0" xfId="0" applyNumberFormat="1" applyFont="1" applyFill="1" applyBorder="1" applyAlignment="1">
      <alignment horizontal="center" wrapText="1"/>
    </xf>
    <xf numFmtId="1" fontId="18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17" fillId="22" borderId="15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17" fillId="22" borderId="19" xfId="0" applyFont="1" applyFill="1" applyBorder="1" applyAlignment="1">
      <alignment horizontal="center"/>
    </xf>
    <xf numFmtId="0" fontId="17" fillId="22" borderId="13" xfId="0" applyFont="1" applyFill="1" applyBorder="1" applyAlignment="1">
      <alignment/>
    </xf>
    <xf numFmtId="0" fontId="17" fillId="22" borderId="20" xfId="0" applyFont="1" applyFill="1" applyBorder="1" applyAlignment="1">
      <alignment/>
    </xf>
    <xf numFmtId="0" fontId="17" fillId="22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7" fillId="22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/>
    </xf>
    <xf numFmtId="0" fontId="17" fillId="22" borderId="15" xfId="0" applyFont="1" applyFill="1" applyBorder="1" applyAlignment="1">
      <alignment/>
    </xf>
    <xf numFmtId="0" fontId="0" fillId="22" borderId="17" xfId="0" applyFill="1" applyBorder="1" applyAlignment="1">
      <alignment/>
    </xf>
    <xf numFmtId="0" fontId="17" fillId="22" borderId="18" xfId="0" applyFont="1" applyFill="1" applyBorder="1" applyAlignment="1">
      <alignment/>
    </xf>
    <xf numFmtId="0" fontId="17" fillId="22" borderId="2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15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17" fillId="22" borderId="21" xfId="0" applyFont="1" applyFill="1" applyBorder="1" applyAlignment="1">
      <alignment horizontal="center"/>
    </xf>
    <xf numFmtId="0" fontId="17" fillId="22" borderId="22" xfId="0" applyFont="1" applyFill="1" applyBorder="1" applyAlignment="1">
      <alignment horizontal="center"/>
    </xf>
    <xf numFmtId="0" fontId="17" fillId="22" borderId="23" xfId="0" applyFont="1" applyFill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17" fillId="22" borderId="16" xfId="0" applyFont="1" applyFill="1" applyBorder="1" applyAlignment="1">
      <alignment horizontal="center"/>
    </xf>
    <xf numFmtId="0" fontId="17" fillId="22" borderId="17" xfId="0" applyFont="1" applyFill="1" applyBorder="1" applyAlignment="1">
      <alignment horizontal="center"/>
    </xf>
    <xf numFmtId="0" fontId="17" fillId="22" borderId="18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tingDA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25">
      <selection activeCell="C39" sqref="C39"/>
    </sheetView>
  </sheetViews>
  <sheetFormatPr defaultColWidth="9.140625" defaultRowHeight="15"/>
  <cols>
    <col min="1" max="1" width="9.140625" style="15" customWidth="1"/>
    <col min="2" max="2" width="9.140625" style="1" customWidth="1"/>
    <col min="3" max="3" width="27.28125" style="1" customWidth="1"/>
    <col min="4" max="4" width="18.8515625" style="2" customWidth="1"/>
    <col min="5" max="5" width="16.140625" style="2" customWidth="1"/>
    <col min="6" max="6" width="12.7109375" style="1" customWidth="1"/>
    <col min="7" max="7" width="14.8515625" style="1" customWidth="1"/>
  </cols>
  <sheetData>
    <row r="1" spans="1:7" ht="15">
      <c r="A1" s="15" t="s">
        <v>30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ht="15">
      <c r="A2" s="15">
        <v>35</v>
      </c>
      <c r="B2" s="23">
        <v>183</v>
      </c>
      <c r="C2" s="18" t="s">
        <v>40</v>
      </c>
      <c r="D2" s="18" t="s">
        <v>9</v>
      </c>
      <c r="E2" s="19">
        <v>185</v>
      </c>
      <c r="F2" s="19">
        <v>181</v>
      </c>
      <c r="G2" s="19">
        <v>183</v>
      </c>
    </row>
    <row r="3" spans="1:7" ht="15">
      <c r="A3" s="15">
        <v>36</v>
      </c>
      <c r="B3" s="23">
        <v>178.33333333333334</v>
      </c>
      <c r="C3" s="18" t="s">
        <v>43</v>
      </c>
      <c r="D3" s="18" t="s">
        <v>24</v>
      </c>
      <c r="E3" s="19">
        <v>168</v>
      </c>
      <c r="F3" s="19">
        <v>186</v>
      </c>
      <c r="G3" s="19">
        <v>181</v>
      </c>
    </row>
    <row r="4" spans="1:7" ht="15">
      <c r="A4" s="15">
        <v>37</v>
      </c>
      <c r="B4" s="23">
        <v>167.66666666666666</v>
      </c>
      <c r="C4" s="18" t="s">
        <v>69</v>
      </c>
      <c r="D4" s="18" t="s">
        <v>24</v>
      </c>
      <c r="E4" s="19">
        <v>161</v>
      </c>
      <c r="F4" s="19">
        <v>171</v>
      </c>
      <c r="G4" s="19">
        <v>171</v>
      </c>
    </row>
    <row r="5" spans="1:7" ht="15">
      <c r="A5" s="15">
        <v>38</v>
      </c>
      <c r="B5" s="23">
        <v>160.33333333333334</v>
      </c>
      <c r="C5" s="18" t="s">
        <v>72</v>
      </c>
      <c r="D5" s="18" t="s">
        <v>9</v>
      </c>
      <c r="E5" s="19">
        <v>150</v>
      </c>
      <c r="F5" s="19">
        <v>163</v>
      </c>
      <c r="G5" s="19">
        <v>168</v>
      </c>
    </row>
    <row r="6" spans="1:7" ht="15">
      <c r="A6" s="15">
        <v>39</v>
      </c>
      <c r="B6" s="23">
        <v>153.33333333333334</v>
      </c>
      <c r="C6" s="18" t="s">
        <v>46</v>
      </c>
      <c r="D6" s="18" t="s">
        <v>10</v>
      </c>
      <c r="E6" s="19">
        <v>157</v>
      </c>
      <c r="F6" s="19">
        <v>162</v>
      </c>
      <c r="G6" s="19">
        <v>141</v>
      </c>
    </row>
    <row r="7" spans="1:7" ht="15">
      <c r="A7" s="15">
        <v>40</v>
      </c>
      <c r="B7" s="23">
        <v>151.66666666666666</v>
      </c>
      <c r="C7" s="18" t="s">
        <v>57</v>
      </c>
      <c r="D7" s="18" t="s">
        <v>24</v>
      </c>
      <c r="E7" s="19">
        <v>147</v>
      </c>
      <c r="F7" s="19">
        <v>147</v>
      </c>
      <c r="G7" s="19">
        <v>161</v>
      </c>
    </row>
    <row r="8" spans="1:7" ht="15">
      <c r="A8" s="15">
        <v>41</v>
      </c>
      <c r="B8" s="23">
        <v>151.66666666666666</v>
      </c>
      <c r="C8" s="18" t="s">
        <v>45</v>
      </c>
      <c r="D8" s="18" t="s">
        <v>9</v>
      </c>
      <c r="E8" s="19">
        <v>139</v>
      </c>
      <c r="F8" s="19">
        <v>162</v>
      </c>
      <c r="G8" s="19">
        <v>154</v>
      </c>
    </row>
    <row r="9" spans="1:7" ht="15">
      <c r="A9" s="15">
        <v>42</v>
      </c>
      <c r="B9" s="23">
        <v>149.66666666666666</v>
      </c>
      <c r="C9" s="18" t="s">
        <v>67</v>
      </c>
      <c r="D9" s="18" t="s">
        <v>9</v>
      </c>
      <c r="E9" s="19">
        <v>156</v>
      </c>
      <c r="F9" s="19">
        <v>151</v>
      </c>
      <c r="G9" s="19">
        <v>142</v>
      </c>
    </row>
    <row r="10" spans="1:7" ht="15">
      <c r="A10" s="15">
        <v>43</v>
      </c>
      <c r="B10" s="23">
        <v>146</v>
      </c>
      <c r="C10" s="18" t="s">
        <v>73</v>
      </c>
      <c r="D10" s="18" t="s">
        <v>9</v>
      </c>
      <c r="E10" s="19">
        <v>138</v>
      </c>
      <c r="F10" s="19">
        <v>140</v>
      </c>
      <c r="G10" s="19">
        <v>160</v>
      </c>
    </row>
    <row r="11" spans="1:7" ht="15">
      <c r="A11" s="15">
        <v>44</v>
      </c>
      <c r="B11" s="23">
        <v>145</v>
      </c>
      <c r="C11" s="18" t="s">
        <v>50</v>
      </c>
      <c r="D11" s="18" t="s">
        <v>24</v>
      </c>
      <c r="E11" s="19">
        <v>141</v>
      </c>
      <c r="F11" s="19">
        <v>153</v>
      </c>
      <c r="G11" s="19">
        <v>141</v>
      </c>
    </row>
    <row r="12" spans="1:7" ht="15">
      <c r="A12" s="15">
        <v>45</v>
      </c>
      <c r="B12" s="23">
        <v>143.33333333333334</v>
      </c>
      <c r="C12" s="18" t="s">
        <v>48</v>
      </c>
      <c r="D12" s="18" t="s">
        <v>24</v>
      </c>
      <c r="E12" s="19">
        <v>147</v>
      </c>
      <c r="F12" s="19">
        <v>145</v>
      </c>
      <c r="G12" s="19">
        <v>138</v>
      </c>
    </row>
    <row r="13" spans="1:7" ht="15">
      <c r="A13" s="15">
        <v>46</v>
      </c>
      <c r="B13" s="23">
        <v>141</v>
      </c>
      <c r="C13" s="18" t="s">
        <v>74</v>
      </c>
      <c r="D13" s="18" t="s">
        <v>24</v>
      </c>
      <c r="E13" s="19">
        <v>130</v>
      </c>
      <c r="F13" s="19">
        <v>140</v>
      </c>
      <c r="G13" s="19">
        <v>153</v>
      </c>
    </row>
    <row r="14" spans="1:7" ht="15">
      <c r="A14" s="15">
        <v>47</v>
      </c>
      <c r="B14" s="23">
        <v>138</v>
      </c>
      <c r="C14" s="18" t="s">
        <v>49</v>
      </c>
      <c r="D14" s="18" t="s">
        <v>24</v>
      </c>
      <c r="E14" s="19">
        <v>136</v>
      </c>
      <c r="F14" s="19">
        <v>142</v>
      </c>
      <c r="G14" s="19">
        <v>136</v>
      </c>
    </row>
    <row r="15" spans="1:7" ht="15">
      <c r="A15" s="15">
        <v>48</v>
      </c>
      <c r="B15" s="23">
        <v>132.33333333333334</v>
      </c>
      <c r="C15" s="18" t="s">
        <v>63</v>
      </c>
      <c r="D15" s="18" t="s">
        <v>24</v>
      </c>
      <c r="E15" s="19">
        <v>129</v>
      </c>
      <c r="F15" s="19">
        <v>122</v>
      </c>
      <c r="G15" s="19">
        <v>146</v>
      </c>
    </row>
    <row r="16" spans="1:7" ht="15">
      <c r="A16" s="15">
        <v>49</v>
      </c>
      <c r="B16" s="23">
        <v>129.66666666666666</v>
      </c>
      <c r="C16" s="18" t="s">
        <v>60</v>
      </c>
      <c r="D16" s="18" t="s">
        <v>9</v>
      </c>
      <c r="E16" s="19">
        <v>121</v>
      </c>
      <c r="F16" s="19">
        <v>119</v>
      </c>
      <c r="G16" s="19">
        <v>149</v>
      </c>
    </row>
    <row r="17" spans="1:7" ht="15">
      <c r="A17" s="15">
        <v>50</v>
      </c>
      <c r="B17" s="23">
        <v>127.66666666666667</v>
      </c>
      <c r="C17" s="18" t="s">
        <v>64</v>
      </c>
      <c r="D17" s="18" t="s">
        <v>9</v>
      </c>
      <c r="E17" s="19">
        <v>115</v>
      </c>
      <c r="F17" s="19">
        <v>129</v>
      </c>
      <c r="G17" s="19">
        <v>139</v>
      </c>
    </row>
    <row r="18" spans="1:7" ht="15">
      <c r="A18" s="15">
        <v>51</v>
      </c>
      <c r="B18" s="23">
        <v>123.66666666666667</v>
      </c>
      <c r="C18" s="18" t="s">
        <v>54</v>
      </c>
      <c r="D18" s="18" t="s">
        <v>24</v>
      </c>
      <c r="E18" s="19">
        <v>115</v>
      </c>
      <c r="F18" s="19">
        <v>117</v>
      </c>
      <c r="G18" s="19">
        <v>139</v>
      </c>
    </row>
    <row r="19" spans="1:7" ht="15">
      <c r="A19" s="15">
        <v>52</v>
      </c>
      <c r="B19" s="23">
        <v>123.66666666666667</v>
      </c>
      <c r="C19" s="18" t="s">
        <v>51</v>
      </c>
      <c r="D19" s="18" t="s">
        <v>24</v>
      </c>
      <c r="E19" s="19">
        <v>128</v>
      </c>
      <c r="F19" s="19">
        <v>125</v>
      </c>
      <c r="G19" s="19">
        <v>118</v>
      </c>
    </row>
    <row r="20" spans="1:7" ht="15">
      <c r="A20" s="15">
        <v>53</v>
      </c>
      <c r="B20" s="23">
        <v>117</v>
      </c>
      <c r="C20" s="18" t="s">
        <v>75</v>
      </c>
      <c r="D20" s="18" t="s">
        <v>9</v>
      </c>
      <c r="E20" s="19">
        <v>113</v>
      </c>
      <c r="F20" s="19">
        <v>106</v>
      </c>
      <c r="G20" s="19">
        <v>132</v>
      </c>
    </row>
    <row r="21" spans="1:7" ht="15">
      <c r="A21" s="15">
        <v>54</v>
      </c>
      <c r="B21" s="23">
        <v>111</v>
      </c>
      <c r="C21" s="18" t="s">
        <v>61</v>
      </c>
      <c r="D21" s="18" t="s">
        <v>24</v>
      </c>
      <c r="E21" s="19">
        <v>107</v>
      </c>
      <c r="F21" s="19">
        <v>102</v>
      </c>
      <c r="G21" s="19">
        <v>124</v>
      </c>
    </row>
    <row r="22" spans="1:7" ht="15">
      <c r="A22" s="15">
        <v>55</v>
      </c>
      <c r="B22" s="23">
        <v>109.66666666666667</v>
      </c>
      <c r="C22" s="18" t="s">
        <v>71</v>
      </c>
      <c r="D22" s="18" t="s">
        <v>24</v>
      </c>
      <c r="E22" s="19">
        <v>97</v>
      </c>
      <c r="F22" s="19">
        <v>103</v>
      </c>
      <c r="G22" s="19">
        <v>129</v>
      </c>
    </row>
    <row r="23" spans="1:7" ht="15">
      <c r="A23" s="15">
        <v>56</v>
      </c>
      <c r="B23" s="23">
        <v>107.66666666666667</v>
      </c>
      <c r="C23" s="18" t="s">
        <v>70</v>
      </c>
      <c r="D23" s="18" t="s">
        <v>9</v>
      </c>
      <c r="E23" s="19">
        <v>97</v>
      </c>
      <c r="F23" s="19">
        <v>100</v>
      </c>
      <c r="G23" s="19">
        <v>126</v>
      </c>
    </row>
    <row r="24" spans="1:7" ht="15">
      <c r="A24" s="15">
        <v>57</v>
      </c>
      <c r="B24" s="23">
        <v>90.33333333333333</v>
      </c>
      <c r="C24" s="18" t="s">
        <v>62</v>
      </c>
      <c r="D24" s="18" t="s">
        <v>24</v>
      </c>
      <c r="E24" s="19">
        <v>86</v>
      </c>
      <c r="F24" s="19">
        <v>86</v>
      </c>
      <c r="G24" s="19">
        <v>99</v>
      </c>
    </row>
    <row r="25" spans="1:7" ht="15">
      <c r="A25" s="15">
        <v>58</v>
      </c>
      <c r="B25" s="23">
        <v>87.66666666666667</v>
      </c>
      <c r="C25" s="18" t="s">
        <v>68</v>
      </c>
      <c r="D25" s="18" t="s">
        <v>36</v>
      </c>
      <c r="E25" s="19">
        <v>77</v>
      </c>
      <c r="F25" s="19">
        <v>81</v>
      </c>
      <c r="G25" s="19">
        <v>105</v>
      </c>
    </row>
    <row r="26" spans="1:8" ht="15">
      <c r="A26" s="15">
        <v>59</v>
      </c>
      <c r="B26" s="23">
        <v>0</v>
      </c>
      <c r="C26" s="18" t="s">
        <v>85</v>
      </c>
      <c r="D26" s="18" t="s">
        <v>24</v>
      </c>
      <c r="E26" s="19">
        <v>0</v>
      </c>
      <c r="F26" s="19">
        <v>0</v>
      </c>
      <c r="G26" s="19">
        <v>0</v>
      </c>
      <c r="H26" s="31"/>
    </row>
    <row r="27" spans="1:8" ht="15">
      <c r="A27" s="15">
        <v>60</v>
      </c>
      <c r="B27" s="23">
        <v>0</v>
      </c>
      <c r="C27" s="18" t="s">
        <v>96</v>
      </c>
      <c r="D27" s="18" t="s">
        <v>9</v>
      </c>
      <c r="E27" s="19">
        <v>0</v>
      </c>
      <c r="F27" s="19">
        <v>0</v>
      </c>
      <c r="G27" s="19">
        <v>0</v>
      </c>
      <c r="H27" s="19"/>
    </row>
    <row r="28" spans="1:8" ht="15">
      <c r="A28" s="15">
        <v>61</v>
      </c>
      <c r="B28" s="23">
        <v>0</v>
      </c>
      <c r="C28" s="18" t="s">
        <v>97</v>
      </c>
      <c r="D28" s="18" t="s">
        <v>36</v>
      </c>
      <c r="E28" s="19">
        <v>0</v>
      </c>
      <c r="F28" s="19">
        <v>0</v>
      </c>
      <c r="G28" s="19">
        <v>0</v>
      </c>
      <c r="H28" s="19"/>
    </row>
    <row r="29" spans="1:8" ht="15">
      <c r="A29" s="15">
        <v>62</v>
      </c>
      <c r="B29" s="23">
        <v>0</v>
      </c>
      <c r="C29" s="18" t="s">
        <v>98</v>
      </c>
      <c r="D29" s="18" t="s">
        <v>9</v>
      </c>
      <c r="E29" s="19">
        <v>0</v>
      </c>
      <c r="F29" s="19">
        <v>0</v>
      </c>
      <c r="G29" s="19">
        <v>0</v>
      </c>
      <c r="H29" s="19"/>
    </row>
    <row r="30" spans="1:8" ht="15">
      <c r="A30" s="15">
        <v>63</v>
      </c>
      <c r="B30" s="23">
        <v>0</v>
      </c>
      <c r="C30" s="18" t="s">
        <v>99</v>
      </c>
      <c r="D30" s="18" t="s">
        <v>36</v>
      </c>
      <c r="E30" s="19">
        <v>0</v>
      </c>
      <c r="F30" s="19">
        <v>0</v>
      </c>
      <c r="G30" s="19">
        <v>0</v>
      </c>
      <c r="H30" s="19"/>
    </row>
    <row r="31" spans="1:8" ht="15">
      <c r="A31" s="15">
        <v>64</v>
      </c>
      <c r="B31" s="23">
        <v>0</v>
      </c>
      <c r="C31" s="18" t="s">
        <v>100</v>
      </c>
      <c r="D31" s="18" t="s">
        <v>101</v>
      </c>
      <c r="E31" s="19">
        <v>0</v>
      </c>
      <c r="F31" s="19">
        <v>0</v>
      </c>
      <c r="G31" s="19">
        <v>0</v>
      </c>
      <c r="H31" s="19"/>
    </row>
    <row r="32" spans="1:8" ht="15">
      <c r="A32" s="15">
        <v>65</v>
      </c>
      <c r="B32" s="23">
        <v>0</v>
      </c>
      <c r="C32" s="18" t="s">
        <v>102</v>
      </c>
      <c r="D32" s="18" t="s">
        <v>53</v>
      </c>
      <c r="E32" s="19">
        <v>0</v>
      </c>
      <c r="F32" s="19">
        <v>0</v>
      </c>
      <c r="G32" s="19">
        <v>0</v>
      </c>
      <c r="H32" s="19"/>
    </row>
    <row r="33" spans="1:8" ht="15">
      <c r="A33" s="15">
        <v>66</v>
      </c>
      <c r="B33" s="23">
        <v>0</v>
      </c>
      <c r="C33" s="18" t="s">
        <v>103</v>
      </c>
      <c r="D33" s="4" t="s">
        <v>36</v>
      </c>
      <c r="E33" s="19">
        <v>0</v>
      </c>
      <c r="F33" s="19">
        <v>0</v>
      </c>
      <c r="G33" s="19">
        <v>0</v>
      </c>
      <c r="H33" s="19"/>
    </row>
    <row r="34" spans="1:8" ht="15">
      <c r="A34" s="15">
        <v>67</v>
      </c>
      <c r="B34" s="23">
        <v>0</v>
      </c>
      <c r="C34" s="18" t="s">
        <v>104</v>
      </c>
      <c r="D34" s="4" t="s">
        <v>38</v>
      </c>
      <c r="E34" s="19">
        <v>0</v>
      </c>
      <c r="F34" s="19">
        <v>0</v>
      </c>
      <c r="G34" s="19">
        <v>0</v>
      </c>
      <c r="H34" s="19"/>
    </row>
    <row r="35" spans="2:8" ht="15">
      <c r="B35" s="23"/>
      <c r="C35" s="18"/>
      <c r="D35" s="18"/>
      <c r="E35" s="19"/>
      <c r="F35" s="19"/>
      <c r="G35" s="19"/>
      <c r="H35" s="31"/>
    </row>
    <row r="36" spans="2:8" ht="15">
      <c r="B36" s="23"/>
      <c r="C36" s="18"/>
      <c r="D36" s="18"/>
      <c r="E36" s="19"/>
      <c r="F36" s="19"/>
      <c r="G36" s="19"/>
      <c r="H36" s="19"/>
    </row>
    <row r="37" spans="2:8" ht="15">
      <c r="B37" s="23"/>
      <c r="C37" s="18"/>
      <c r="D37" s="18"/>
      <c r="E37" s="19"/>
      <c r="F37" s="19"/>
      <c r="G37" s="19"/>
      <c r="H37" s="19"/>
    </row>
    <row r="38" spans="2:8" ht="15">
      <c r="B38" s="23"/>
      <c r="C38" s="18"/>
      <c r="D38" s="18"/>
      <c r="E38" s="19"/>
      <c r="F38" s="19"/>
      <c r="G38" s="19"/>
      <c r="H38" s="1"/>
    </row>
    <row r="39" spans="2:10" ht="15">
      <c r="B39" s="14"/>
      <c r="C39" s="18"/>
      <c r="D39" s="18"/>
      <c r="E39" s="19"/>
      <c r="F39" s="19"/>
      <c r="G39" s="19"/>
      <c r="H39" s="19"/>
      <c r="I39" s="19"/>
      <c r="J39" s="1"/>
    </row>
    <row r="40" spans="2:10" ht="15">
      <c r="B40" s="14"/>
      <c r="C40" s="18"/>
      <c r="D40" s="18"/>
      <c r="E40" s="19"/>
      <c r="F40" s="19"/>
      <c r="G40" s="19"/>
      <c r="H40" s="19"/>
      <c r="I40" s="19"/>
      <c r="J40" s="1"/>
    </row>
    <row r="41" spans="2:10" ht="15">
      <c r="B41" s="14"/>
      <c r="C41" s="18" t="s">
        <v>66</v>
      </c>
      <c r="D41" s="18" t="s">
        <v>36</v>
      </c>
      <c r="E41" s="19">
        <v>165</v>
      </c>
      <c r="F41" s="19"/>
      <c r="G41" s="19">
        <v>140</v>
      </c>
      <c r="H41" s="19">
        <v>143</v>
      </c>
      <c r="I41" s="19"/>
      <c r="J41" s="19"/>
    </row>
    <row r="42" spans="2:10" ht="15">
      <c r="B42" s="13"/>
      <c r="C42" s="18" t="s">
        <v>76</v>
      </c>
      <c r="D42" s="18" t="s">
        <v>24</v>
      </c>
      <c r="E42" s="19">
        <v>160</v>
      </c>
      <c r="F42" s="19"/>
      <c r="G42" s="19">
        <v>150</v>
      </c>
      <c r="H42" s="19">
        <v>184</v>
      </c>
      <c r="I42" s="19"/>
      <c r="J42" s="19"/>
    </row>
    <row r="43" spans="2:10" ht="15">
      <c r="B43" s="13"/>
      <c r="C43" s="18" t="s">
        <v>56</v>
      </c>
      <c r="D43" s="18" t="s">
        <v>36</v>
      </c>
      <c r="E43" s="19">
        <v>153</v>
      </c>
      <c r="F43" s="19"/>
      <c r="G43" s="19">
        <v>134</v>
      </c>
      <c r="H43" s="19">
        <v>158</v>
      </c>
      <c r="I43" s="19"/>
      <c r="J43" s="19"/>
    </row>
    <row r="44" spans="2:10" ht="15">
      <c r="B44" s="14"/>
      <c r="C44" s="18" t="s">
        <v>77</v>
      </c>
      <c r="D44" s="18" t="s">
        <v>9</v>
      </c>
      <c r="E44" s="19">
        <v>103</v>
      </c>
      <c r="F44" s="19"/>
      <c r="G44" s="19">
        <v>111</v>
      </c>
      <c r="H44" s="19">
        <v>129</v>
      </c>
      <c r="I44" s="19"/>
      <c r="J44" s="19"/>
    </row>
    <row r="45" spans="2:10" ht="15">
      <c r="B45" s="14"/>
      <c r="C45" s="18" t="s">
        <v>78</v>
      </c>
      <c r="D45" s="18" t="s">
        <v>37</v>
      </c>
      <c r="E45" s="19">
        <v>150</v>
      </c>
      <c r="F45" s="19"/>
      <c r="G45" s="19">
        <v>146</v>
      </c>
      <c r="H45" s="19">
        <v>130</v>
      </c>
      <c r="I45" s="19"/>
      <c r="J45" s="19"/>
    </row>
    <row r="46" spans="2:10" ht="15">
      <c r="B46" s="14"/>
      <c r="C46" s="18" t="s">
        <v>79</v>
      </c>
      <c r="D46" s="18" t="s">
        <v>38</v>
      </c>
      <c r="E46" s="19">
        <v>80</v>
      </c>
      <c r="F46" s="19"/>
      <c r="G46" s="19">
        <v>83</v>
      </c>
      <c r="H46" s="19">
        <v>90</v>
      </c>
      <c r="I46" s="19"/>
      <c r="J46" s="19"/>
    </row>
    <row r="47" spans="2:10" ht="15">
      <c r="B47" s="14"/>
      <c r="C47" s="18" t="s">
        <v>80</v>
      </c>
      <c r="D47" s="18" t="s">
        <v>9</v>
      </c>
      <c r="E47" s="19">
        <v>114</v>
      </c>
      <c r="F47" s="19"/>
      <c r="G47" s="19">
        <v>114</v>
      </c>
      <c r="H47" s="19">
        <v>134</v>
      </c>
      <c r="I47" s="19"/>
      <c r="J47" s="19"/>
    </row>
    <row r="48" spans="2:10" ht="15">
      <c r="B48" s="14"/>
      <c r="C48" s="18" t="s">
        <v>81</v>
      </c>
      <c r="D48" s="18" t="s">
        <v>9</v>
      </c>
      <c r="E48" s="19">
        <v>133</v>
      </c>
      <c r="F48" s="19"/>
      <c r="G48" s="19">
        <v>150</v>
      </c>
      <c r="H48" s="19">
        <v>129</v>
      </c>
      <c r="I48" s="19"/>
      <c r="J48" s="19"/>
    </row>
    <row r="49" spans="2:10" ht="15">
      <c r="B49" s="13"/>
      <c r="C49" s="18" t="s">
        <v>82</v>
      </c>
      <c r="D49" s="18" t="s">
        <v>9</v>
      </c>
      <c r="E49" s="19">
        <v>0</v>
      </c>
      <c r="F49" s="19"/>
      <c r="G49" s="19">
        <v>118</v>
      </c>
      <c r="H49" s="19">
        <v>0</v>
      </c>
      <c r="I49" s="19"/>
      <c r="J49" s="19"/>
    </row>
    <row r="50" spans="3:10" ht="15">
      <c r="C50" s="18" t="s">
        <v>83</v>
      </c>
      <c r="D50" s="18" t="s">
        <v>9</v>
      </c>
      <c r="E50" s="19">
        <v>142</v>
      </c>
      <c r="F50" s="19"/>
      <c r="G50" s="19">
        <v>0</v>
      </c>
      <c r="H50" s="19">
        <v>147</v>
      </c>
      <c r="I50" s="19"/>
      <c r="J50" s="19"/>
    </row>
    <row r="51" spans="3:10" ht="15">
      <c r="C51" s="18" t="s">
        <v>58</v>
      </c>
      <c r="D51" s="18" t="s">
        <v>24</v>
      </c>
      <c r="E51" s="19">
        <v>90</v>
      </c>
      <c r="F51" s="19"/>
      <c r="G51" s="19">
        <v>100</v>
      </c>
      <c r="H51" s="19">
        <v>110</v>
      </c>
      <c r="I51" s="19"/>
      <c r="J51" s="19"/>
    </row>
    <row r="52" spans="3:10" ht="15">
      <c r="C52" s="18" t="s">
        <v>84</v>
      </c>
      <c r="D52" s="18" t="s">
        <v>9</v>
      </c>
      <c r="E52" s="19">
        <v>143</v>
      </c>
      <c r="F52" s="19"/>
      <c r="G52" s="19">
        <v>143</v>
      </c>
      <c r="H52" s="19">
        <v>144</v>
      </c>
      <c r="I52" s="19"/>
      <c r="J52" s="19"/>
    </row>
    <row r="53" spans="3:10" ht="15">
      <c r="C53" s="18" t="s">
        <v>59</v>
      </c>
      <c r="D53" s="18" t="s">
        <v>9</v>
      </c>
      <c r="E53" s="19">
        <v>141</v>
      </c>
      <c r="F53" s="19"/>
      <c r="G53" s="19">
        <v>146</v>
      </c>
      <c r="H53" s="19">
        <v>164</v>
      </c>
      <c r="I53" s="19"/>
      <c r="J53" s="19"/>
    </row>
    <row r="54" spans="3:10" ht="15">
      <c r="C54" s="18" t="s">
        <v>45</v>
      </c>
      <c r="D54" s="18" t="s">
        <v>9</v>
      </c>
      <c r="E54" s="19">
        <v>137</v>
      </c>
      <c r="F54" s="19"/>
      <c r="G54" s="19">
        <v>156</v>
      </c>
      <c r="H54" s="19">
        <v>155</v>
      </c>
      <c r="I54" s="19"/>
      <c r="J54" s="19"/>
    </row>
    <row r="55" spans="3:10" ht="15">
      <c r="C55" s="18" t="s">
        <v>85</v>
      </c>
      <c r="D55" s="18" t="s">
        <v>24</v>
      </c>
      <c r="E55" s="19">
        <v>147</v>
      </c>
      <c r="F55" s="19"/>
      <c r="G55" s="19">
        <v>153</v>
      </c>
      <c r="H55" s="19">
        <v>147</v>
      </c>
      <c r="I55" s="19"/>
      <c r="J55" s="19"/>
    </row>
    <row r="56" spans="3:10" ht="15">
      <c r="C56" s="18" t="s">
        <v>86</v>
      </c>
      <c r="D56" s="18" t="s">
        <v>9</v>
      </c>
      <c r="E56" s="19">
        <v>109</v>
      </c>
      <c r="F56" s="19"/>
      <c r="G56" s="19">
        <v>0</v>
      </c>
      <c r="H56" s="19">
        <v>138</v>
      </c>
      <c r="I56" s="19"/>
      <c r="J56" s="19"/>
    </row>
    <row r="57" spans="3:10" ht="15">
      <c r="C57" s="18" t="s">
        <v>87</v>
      </c>
      <c r="D57" s="18" t="s">
        <v>9</v>
      </c>
      <c r="E57" s="19">
        <v>153</v>
      </c>
      <c r="F57" s="19"/>
      <c r="G57" s="19">
        <v>152</v>
      </c>
      <c r="H57" s="19">
        <v>108</v>
      </c>
      <c r="I57" s="19"/>
      <c r="J57" s="19"/>
    </row>
    <row r="58" spans="3:10" ht="15">
      <c r="C58" s="18" t="s">
        <v>88</v>
      </c>
      <c r="D58" s="18" t="s">
        <v>24</v>
      </c>
      <c r="E58" s="19">
        <v>120</v>
      </c>
      <c r="F58" s="19"/>
      <c r="G58" s="19">
        <v>156</v>
      </c>
      <c r="H58" s="19">
        <v>110</v>
      </c>
      <c r="I58" s="19"/>
      <c r="J58" s="19"/>
    </row>
    <row r="59" spans="3:10" ht="15">
      <c r="C59" s="18" t="s">
        <v>46</v>
      </c>
      <c r="D59" s="18" t="s">
        <v>10</v>
      </c>
      <c r="E59" s="19">
        <v>150</v>
      </c>
      <c r="F59" s="19"/>
      <c r="G59" s="19">
        <v>146</v>
      </c>
      <c r="H59" s="19">
        <v>139</v>
      </c>
      <c r="I59" s="19"/>
      <c r="J59" s="19"/>
    </row>
    <row r="60" spans="3:10" ht="15">
      <c r="C60" s="18" t="s">
        <v>89</v>
      </c>
      <c r="D60" s="18" t="s">
        <v>9</v>
      </c>
      <c r="E60" s="19">
        <v>95</v>
      </c>
      <c r="F60" s="19"/>
      <c r="G60" s="19">
        <v>96</v>
      </c>
      <c r="H60" s="19">
        <v>116</v>
      </c>
      <c r="I60" s="19"/>
      <c r="J60" s="19"/>
    </row>
    <row r="61" spans="3:10" ht="15">
      <c r="C61" s="18" t="s">
        <v>90</v>
      </c>
      <c r="D61" s="18" t="s">
        <v>38</v>
      </c>
      <c r="E61" s="19">
        <v>87</v>
      </c>
      <c r="F61" s="19"/>
      <c r="G61" s="19">
        <v>90</v>
      </c>
      <c r="H61" s="19">
        <v>107</v>
      </c>
      <c r="I61" s="19"/>
      <c r="J61" s="19"/>
    </row>
    <row r="62" spans="3:10" ht="15">
      <c r="C62" s="18" t="s">
        <v>91</v>
      </c>
      <c r="D62" s="18" t="s">
        <v>52</v>
      </c>
      <c r="E62" s="19">
        <v>83</v>
      </c>
      <c r="F62" s="19"/>
      <c r="G62" s="19">
        <v>80</v>
      </c>
      <c r="H62" s="19">
        <v>97</v>
      </c>
      <c r="I62" s="19"/>
      <c r="J62" s="19"/>
    </row>
    <row r="63" spans="3:10" ht="15">
      <c r="C63" s="18" t="s">
        <v>42</v>
      </c>
      <c r="D63" s="18" t="s">
        <v>24</v>
      </c>
      <c r="E63" s="19">
        <v>170</v>
      </c>
      <c r="F63" s="19"/>
      <c r="G63" s="19">
        <v>172</v>
      </c>
      <c r="H63" s="19">
        <v>183</v>
      </c>
      <c r="I63" s="19"/>
      <c r="J63" s="19"/>
    </row>
    <row r="64" spans="3:10" ht="15">
      <c r="C64" s="18" t="s">
        <v>92</v>
      </c>
      <c r="D64" s="18" t="s">
        <v>9</v>
      </c>
      <c r="E64" s="19">
        <v>113</v>
      </c>
      <c r="F64" s="19"/>
      <c r="G64" s="19">
        <v>120</v>
      </c>
      <c r="H64" s="19">
        <v>140</v>
      </c>
      <c r="I64" s="19"/>
      <c r="J64" s="19"/>
    </row>
    <row r="65" spans="3:10" ht="15">
      <c r="C65" s="18" t="s">
        <v>65</v>
      </c>
      <c r="D65" s="18" t="s">
        <v>36</v>
      </c>
      <c r="E65" s="19">
        <v>162</v>
      </c>
      <c r="F65" s="19"/>
      <c r="G65" s="19">
        <v>116</v>
      </c>
      <c r="H65" s="19">
        <v>134</v>
      </c>
      <c r="I65" s="19"/>
      <c r="J65" s="19"/>
    </row>
    <row r="66" spans="3:10" ht="15">
      <c r="C66" s="18" t="s">
        <v>41</v>
      </c>
      <c r="D66" s="18" t="s">
        <v>24</v>
      </c>
      <c r="E66" s="19">
        <v>179</v>
      </c>
      <c r="F66" s="19"/>
      <c r="G66" s="19">
        <v>159</v>
      </c>
      <c r="H66" s="19">
        <v>166</v>
      </c>
      <c r="I66" s="19"/>
      <c r="J66" s="19"/>
    </row>
    <row r="67" spans="3:10" ht="15">
      <c r="C67" s="18" t="s">
        <v>93</v>
      </c>
      <c r="D67" s="18" t="s">
        <v>9</v>
      </c>
      <c r="E67" s="19">
        <v>117</v>
      </c>
      <c r="F67" s="19"/>
      <c r="G67" s="19">
        <v>103</v>
      </c>
      <c r="H67" s="19">
        <v>114</v>
      </c>
      <c r="I67" s="19"/>
      <c r="J67" s="19"/>
    </row>
    <row r="68" spans="3:10" ht="15">
      <c r="C68" s="18" t="s">
        <v>94</v>
      </c>
      <c r="D68" s="18" t="s">
        <v>38</v>
      </c>
      <c r="E68" s="19">
        <v>103</v>
      </c>
      <c r="F68" s="19"/>
      <c r="G68" s="19">
        <v>96</v>
      </c>
      <c r="H68" s="19">
        <v>100</v>
      </c>
      <c r="I68" s="19"/>
      <c r="J68" s="19"/>
    </row>
  </sheetData>
  <sheetProtection/>
  <dataValidations count="2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D62:D67">
      <formula1>#REF!</formula1>
    </dataValidation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D68 D33:D34">
      <formula1>#REF!</formula1>
      <formula2>0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r:id="rId1"/>
  <headerFooter alignWithMargins="0">
    <oddHeader>&amp;CORDINEA LA MESE TINERET PENTRU PROBELE ETAPEI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6.421875" style="1" customWidth="1"/>
    <col min="2" max="2" width="24.8515625" style="2" customWidth="1"/>
    <col min="3" max="3" width="14.57421875" style="1" customWidth="1"/>
    <col min="4" max="4" width="11.8515625" style="1" customWidth="1"/>
  </cols>
  <sheetData>
    <row r="1" spans="1:4" ht="15">
      <c r="A1" s="8" t="s">
        <v>8</v>
      </c>
      <c r="B1" s="1" t="s">
        <v>21</v>
      </c>
      <c r="C1" s="1" t="s">
        <v>22</v>
      </c>
      <c r="D1" s="8" t="s">
        <v>23</v>
      </c>
    </row>
    <row r="2" spans="1:6" ht="15">
      <c r="A2" s="13" t="s">
        <v>34</v>
      </c>
      <c r="B2" s="33" t="s">
        <v>44</v>
      </c>
      <c r="C2" s="19" t="s">
        <v>24</v>
      </c>
      <c r="D2" s="16">
        <v>2004</v>
      </c>
      <c r="E2" s="6"/>
      <c r="F2" s="1"/>
    </row>
    <row r="3" spans="1:4" ht="15">
      <c r="A3" s="13" t="s">
        <v>34</v>
      </c>
      <c r="B3" s="33" t="s">
        <v>40</v>
      </c>
      <c r="C3" s="19" t="s">
        <v>9</v>
      </c>
      <c r="D3" s="17">
        <v>2002</v>
      </c>
    </row>
    <row r="4" spans="1:4" ht="15">
      <c r="A4" s="13" t="s">
        <v>34</v>
      </c>
      <c r="B4" s="33" t="s">
        <v>50</v>
      </c>
      <c r="C4" s="19" t="s">
        <v>24</v>
      </c>
      <c r="D4" s="16">
        <v>2003</v>
      </c>
    </row>
    <row r="5" spans="1:4" ht="15">
      <c r="A5" s="14" t="s">
        <v>34</v>
      </c>
      <c r="B5" s="21" t="s">
        <v>60</v>
      </c>
      <c r="C5" s="19" t="s">
        <v>9</v>
      </c>
      <c r="D5" s="16">
        <v>2004</v>
      </c>
    </row>
    <row r="6" spans="1:4" ht="15">
      <c r="A6" s="13" t="s">
        <v>34</v>
      </c>
      <c r="B6" s="33" t="s">
        <v>48</v>
      </c>
      <c r="C6" s="19" t="s">
        <v>24</v>
      </c>
      <c r="D6" s="16">
        <v>2003</v>
      </c>
    </row>
    <row r="7" spans="1:4" ht="15">
      <c r="A7" s="14" t="s">
        <v>34</v>
      </c>
      <c r="B7" s="33" t="s">
        <v>54</v>
      </c>
      <c r="C7" s="19" t="s">
        <v>24</v>
      </c>
      <c r="D7" s="16">
        <v>2003</v>
      </c>
    </row>
    <row r="8" spans="1:4" ht="15">
      <c r="A8" s="13" t="s">
        <v>34</v>
      </c>
      <c r="B8" s="33" t="s">
        <v>51</v>
      </c>
      <c r="C8" s="19" t="s">
        <v>24</v>
      </c>
      <c r="D8" s="16">
        <v>2003</v>
      </c>
    </row>
    <row r="9" spans="1:4" ht="15">
      <c r="A9" s="13" t="s">
        <v>34</v>
      </c>
      <c r="B9" s="33" t="s">
        <v>43</v>
      </c>
      <c r="C9" s="19" t="s">
        <v>24</v>
      </c>
      <c r="D9" s="16">
        <v>2001</v>
      </c>
    </row>
    <row r="10" spans="1:4" ht="15">
      <c r="A10" s="32" t="s">
        <v>34</v>
      </c>
      <c r="B10" s="20" t="s">
        <v>73</v>
      </c>
      <c r="C10" s="7" t="s">
        <v>9</v>
      </c>
      <c r="D10" s="1">
        <v>2002</v>
      </c>
    </row>
    <row r="11" spans="1:4" ht="15">
      <c r="A11" s="29" t="s">
        <v>34</v>
      </c>
      <c r="B11" s="2" t="s">
        <v>63</v>
      </c>
      <c r="C11" s="19" t="s">
        <v>24</v>
      </c>
      <c r="D11" s="1">
        <v>2003</v>
      </c>
    </row>
    <row r="12" spans="1:4" ht="15">
      <c r="A12" s="13" t="s">
        <v>34</v>
      </c>
      <c r="B12" s="33" t="s">
        <v>55</v>
      </c>
      <c r="C12" s="19" t="s">
        <v>24</v>
      </c>
      <c r="D12" s="16">
        <v>2002</v>
      </c>
    </row>
    <row r="13" spans="1:4" ht="15">
      <c r="A13" s="32" t="s">
        <v>33</v>
      </c>
      <c r="B13" s="20" t="s">
        <v>68</v>
      </c>
      <c r="C13" s="7" t="s">
        <v>36</v>
      </c>
      <c r="D13" s="1">
        <v>2006</v>
      </c>
    </row>
    <row r="14" spans="1:4" ht="15">
      <c r="A14" s="32" t="s">
        <v>33</v>
      </c>
      <c r="B14" s="2" t="s">
        <v>70</v>
      </c>
      <c r="C14" s="1" t="s">
        <v>9</v>
      </c>
      <c r="D14" s="1">
        <v>2007</v>
      </c>
    </row>
    <row r="15" spans="1:4" ht="15">
      <c r="A15" s="13" t="s">
        <v>34</v>
      </c>
      <c r="B15" s="20" t="s">
        <v>57</v>
      </c>
      <c r="C15" s="19" t="s">
        <v>36</v>
      </c>
      <c r="D15" s="16">
        <v>2005</v>
      </c>
    </row>
    <row r="16" spans="1:4" ht="15">
      <c r="A16" s="14" t="s">
        <v>33</v>
      </c>
      <c r="B16" s="22" t="s">
        <v>67</v>
      </c>
      <c r="C16" s="19" t="s">
        <v>9</v>
      </c>
      <c r="D16" s="16">
        <v>2006</v>
      </c>
    </row>
    <row r="17" spans="1:4" ht="15">
      <c r="A17" s="14" t="s">
        <v>33</v>
      </c>
      <c r="B17" s="20" t="s">
        <v>61</v>
      </c>
      <c r="C17" s="19" t="s">
        <v>24</v>
      </c>
      <c r="D17" s="16">
        <v>2007</v>
      </c>
    </row>
    <row r="18" spans="1:4" ht="15">
      <c r="A18" s="14" t="s">
        <v>33</v>
      </c>
      <c r="B18" s="20" t="s">
        <v>62</v>
      </c>
      <c r="C18" s="19" t="s">
        <v>24</v>
      </c>
      <c r="D18" s="16">
        <v>2005</v>
      </c>
    </row>
    <row r="19" spans="1:4" ht="15">
      <c r="A19" s="32" t="s">
        <v>33</v>
      </c>
      <c r="B19" s="2" t="s">
        <v>75</v>
      </c>
      <c r="C19" s="1" t="s">
        <v>9</v>
      </c>
      <c r="D19" s="1">
        <v>2005</v>
      </c>
    </row>
    <row r="20" spans="1:4" ht="15">
      <c r="A20" s="29" t="s">
        <v>33</v>
      </c>
      <c r="B20" s="22" t="s">
        <v>64</v>
      </c>
      <c r="C20" s="19" t="s">
        <v>9</v>
      </c>
      <c r="D20" s="1">
        <v>2005</v>
      </c>
    </row>
  </sheetData>
  <sheetProtection/>
  <printOptions/>
  <pageMargins left="0.708661417322835" right="0.708661417322835" top="0.748031496062992" bottom="0.748031496062992" header="0.31496062992126" footer="0.31496062992126"/>
  <pageSetup horizontalDpi="300" verticalDpi="300" orientation="portrait" paperSize="9" r:id="rId1"/>
  <headerFooter alignWithMargins="0">
    <oddHeader>&amp;CORDINEA LA MESE PENTRU TOATE PROBELE ETAPEI BOTOSANI 01-02.05.2015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6.00390625" style="3" customWidth="1"/>
    <col min="2" max="2" width="14.00390625" style="0" customWidth="1"/>
    <col min="3" max="3" width="19.00390625" style="0" customWidth="1"/>
    <col min="4" max="4" width="8.28125" style="1" customWidth="1"/>
    <col min="5" max="5" width="7.140625" style="1" customWidth="1"/>
    <col min="6" max="6" width="18.7109375" style="0" customWidth="1"/>
    <col min="7" max="7" width="7.7109375" style="1" customWidth="1"/>
    <col min="8" max="8" width="8.00390625" style="1" customWidth="1"/>
    <col min="9" max="9" width="18.57421875" style="0" customWidth="1"/>
    <col min="10" max="11" width="9.140625" style="1" customWidth="1"/>
    <col min="12" max="12" width="19.140625" style="0" customWidth="1"/>
    <col min="13" max="13" width="8.8515625" style="1" customWidth="1"/>
    <col min="14" max="14" width="8.57421875" style="1" customWidth="1"/>
    <col min="15" max="15" width="7.140625" style="5" customWidth="1"/>
  </cols>
  <sheetData>
    <row r="1" spans="1:15" ht="15.75">
      <c r="A1" s="51"/>
      <c r="B1" s="83"/>
      <c r="C1" s="102" t="s">
        <v>95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84"/>
    </row>
    <row r="2" spans="1:17" ht="15">
      <c r="A2" s="73" t="s">
        <v>0</v>
      </c>
      <c r="B2" s="74" t="s">
        <v>22</v>
      </c>
      <c r="C2" s="103" t="s">
        <v>11</v>
      </c>
      <c r="D2" s="104"/>
      <c r="E2" s="105"/>
      <c r="F2" s="103" t="s">
        <v>14</v>
      </c>
      <c r="G2" s="104"/>
      <c r="H2" s="105"/>
      <c r="I2" s="103" t="s">
        <v>15</v>
      </c>
      <c r="J2" s="104"/>
      <c r="K2" s="105"/>
      <c r="L2" s="103" t="s">
        <v>16</v>
      </c>
      <c r="M2" s="104"/>
      <c r="N2" s="105"/>
      <c r="O2" s="85" t="s">
        <v>17</v>
      </c>
      <c r="P2" s="3"/>
      <c r="Q2" s="3"/>
    </row>
    <row r="3" spans="1:17" ht="15">
      <c r="A3" s="79" t="s">
        <v>39</v>
      </c>
      <c r="B3" s="86"/>
      <c r="C3" s="87" t="s">
        <v>21</v>
      </c>
      <c r="D3" s="45" t="s">
        <v>25</v>
      </c>
      <c r="E3" s="88" t="s">
        <v>29</v>
      </c>
      <c r="F3" s="87" t="s">
        <v>21</v>
      </c>
      <c r="G3" s="45" t="s">
        <v>26</v>
      </c>
      <c r="H3" s="88" t="s">
        <v>29</v>
      </c>
      <c r="I3" s="87" t="s">
        <v>21</v>
      </c>
      <c r="J3" s="45" t="s">
        <v>27</v>
      </c>
      <c r="K3" s="88" t="s">
        <v>29</v>
      </c>
      <c r="L3" s="87" t="s">
        <v>21</v>
      </c>
      <c r="M3" s="45" t="s">
        <v>28</v>
      </c>
      <c r="N3" s="88" t="s">
        <v>29</v>
      </c>
      <c r="O3" s="82"/>
      <c r="P3" s="3"/>
      <c r="Q3" s="3"/>
    </row>
    <row r="4" spans="1:17" ht="15">
      <c r="A4" s="99"/>
      <c r="B4" s="93"/>
      <c r="C4" s="94"/>
      <c r="D4" s="35"/>
      <c r="E4" s="95"/>
      <c r="F4" s="94"/>
      <c r="G4" s="35"/>
      <c r="H4" s="95"/>
      <c r="I4" s="94"/>
      <c r="J4" s="35"/>
      <c r="K4" s="95"/>
      <c r="L4" s="94"/>
      <c r="M4" s="35"/>
      <c r="N4" s="95"/>
      <c r="O4" s="75"/>
      <c r="P4" s="3"/>
      <c r="Q4" s="3"/>
    </row>
    <row r="5" spans="1:15" ht="15">
      <c r="A5" s="100">
        <v>1</v>
      </c>
      <c r="B5" s="77" t="s">
        <v>9</v>
      </c>
      <c r="C5" s="91" t="s">
        <v>40</v>
      </c>
      <c r="D5" s="9">
        <v>667</v>
      </c>
      <c r="E5" s="24"/>
      <c r="F5" s="91" t="s">
        <v>40</v>
      </c>
      <c r="G5" s="9">
        <v>524</v>
      </c>
      <c r="H5" s="24"/>
      <c r="I5" s="89" t="s">
        <v>72</v>
      </c>
      <c r="J5" s="78">
        <v>473</v>
      </c>
      <c r="K5" s="24"/>
      <c r="L5" s="91" t="s">
        <v>40</v>
      </c>
      <c r="M5" s="9">
        <v>617</v>
      </c>
      <c r="N5" s="24"/>
      <c r="O5" s="76"/>
    </row>
    <row r="6" spans="1:15" ht="15">
      <c r="A6" s="100"/>
      <c r="B6" s="77"/>
      <c r="C6" s="91" t="s">
        <v>67</v>
      </c>
      <c r="D6" s="9">
        <v>468</v>
      </c>
      <c r="E6" s="24">
        <v>1</v>
      </c>
      <c r="F6" s="91" t="s">
        <v>73</v>
      </c>
      <c r="G6" s="9">
        <v>468</v>
      </c>
      <c r="H6" s="24">
        <v>1</v>
      </c>
      <c r="I6" s="89" t="s">
        <v>64</v>
      </c>
      <c r="J6" s="78">
        <v>431</v>
      </c>
      <c r="K6" s="24">
        <v>2</v>
      </c>
      <c r="L6" s="89" t="s">
        <v>72</v>
      </c>
      <c r="M6" s="9">
        <v>391</v>
      </c>
      <c r="N6" s="24">
        <v>1</v>
      </c>
      <c r="O6" s="76"/>
    </row>
    <row r="7" spans="1:17" ht="15">
      <c r="A7" s="101"/>
      <c r="B7" s="80"/>
      <c r="C7" s="92"/>
      <c r="D7" s="81">
        <f>SUM(D5:D6)</f>
        <v>1135</v>
      </c>
      <c r="E7" s="43">
        <v>575</v>
      </c>
      <c r="F7" s="92"/>
      <c r="G7" s="81">
        <f>SUM(G5:G6)</f>
        <v>992</v>
      </c>
      <c r="H7" s="43">
        <v>575</v>
      </c>
      <c r="I7" s="92"/>
      <c r="J7" s="81">
        <f>SUM(J5:J6)</f>
        <v>904</v>
      </c>
      <c r="K7" s="43">
        <v>389</v>
      </c>
      <c r="L7" s="92"/>
      <c r="M7" s="81">
        <f>SUM(M5:M6)</f>
        <v>1008</v>
      </c>
      <c r="N7" s="43">
        <v>575</v>
      </c>
      <c r="O7" s="82">
        <f>E7+H7+K7+N7</f>
        <v>2114</v>
      </c>
      <c r="P7" s="5"/>
      <c r="Q7" s="3"/>
    </row>
    <row r="8" spans="1:17" ht="15">
      <c r="A8" s="99"/>
      <c r="B8" s="93"/>
      <c r="C8" s="94"/>
      <c r="D8" s="35"/>
      <c r="E8" s="95"/>
      <c r="F8" s="94"/>
      <c r="G8" s="35"/>
      <c r="H8" s="96"/>
      <c r="I8" s="94"/>
      <c r="J8" s="97"/>
      <c r="K8" s="95"/>
      <c r="L8" s="94"/>
      <c r="M8" s="35"/>
      <c r="N8" s="95"/>
      <c r="O8" s="75"/>
      <c r="P8" s="5"/>
      <c r="Q8" s="3"/>
    </row>
    <row r="9" spans="1:17" ht="15">
      <c r="A9" s="100">
        <v>2</v>
      </c>
      <c r="B9" s="77" t="s">
        <v>24</v>
      </c>
      <c r="C9" s="91" t="s">
        <v>43</v>
      </c>
      <c r="D9" s="9">
        <v>533</v>
      </c>
      <c r="E9" s="24"/>
      <c r="F9" s="91" t="s">
        <v>69</v>
      </c>
      <c r="G9" s="9">
        <v>660</v>
      </c>
      <c r="H9" s="24"/>
      <c r="I9" s="91" t="s">
        <v>43</v>
      </c>
      <c r="J9" s="9">
        <v>663</v>
      </c>
      <c r="K9" s="24"/>
      <c r="L9" s="91" t="s">
        <v>43</v>
      </c>
      <c r="M9" s="9">
        <v>457</v>
      </c>
      <c r="N9" s="24"/>
      <c r="O9" s="76"/>
      <c r="P9" s="5"/>
      <c r="Q9" s="3"/>
    </row>
    <row r="10" spans="1:17" ht="15">
      <c r="A10" s="100"/>
      <c r="B10" s="77"/>
      <c r="C10" s="91" t="s">
        <v>57</v>
      </c>
      <c r="D10" s="9">
        <v>436</v>
      </c>
      <c r="E10" s="24">
        <v>2</v>
      </c>
      <c r="F10" s="91" t="s">
        <v>57</v>
      </c>
      <c r="G10" s="9">
        <v>331</v>
      </c>
      <c r="H10" s="24">
        <v>2</v>
      </c>
      <c r="I10" s="91" t="s">
        <v>69</v>
      </c>
      <c r="J10" s="9">
        <v>529</v>
      </c>
      <c r="K10" s="24">
        <v>1</v>
      </c>
      <c r="L10" s="91" t="s">
        <v>69</v>
      </c>
      <c r="M10" s="9">
        <v>341</v>
      </c>
      <c r="N10" s="24">
        <v>2</v>
      </c>
      <c r="O10" s="76"/>
      <c r="P10" s="5"/>
      <c r="Q10" s="3"/>
    </row>
    <row r="11" spans="1:17" ht="15">
      <c r="A11" s="101"/>
      <c r="B11" s="80"/>
      <c r="C11" s="92"/>
      <c r="D11" s="81">
        <f>SUM(D9:D10)</f>
        <v>969</v>
      </c>
      <c r="E11" s="43">
        <v>389</v>
      </c>
      <c r="F11" s="92"/>
      <c r="G11" s="81">
        <f>SUM(G9:G10)</f>
        <v>991</v>
      </c>
      <c r="H11" s="43">
        <v>389</v>
      </c>
      <c r="I11" s="92"/>
      <c r="J11" s="81">
        <f>SUM(J9:J10)</f>
        <v>1192</v>
      </c>
      <c r="K11" s="43">
        <v>575</v>
      </c>
      <c r="L11" s="92"/>
      <c r="M11" s="81">
        <f>SUM(M9:M10)</f>
        <v>798</v>
      </c>
      <c r="N11" s="43">
        <v>389</v>
      </c>
      <c r="O11" s="82">
        <f>E11+H11+K11+N11</f>
        <v>1742</v>
      </c>
      <c r="P11" s="5"/>
      <c r="Q11" s="3"/>
    </row>
    <row r="12" spans="1:17" ht="15">
      <c r="A12" s="99"/>
      <c r="B12" s="93"/>
      <c r="C12" s="94"/>
      <c r="D12" s="35"/>
      <c r="E12" s="95"/>
      <c r="F12" s="94"/>
      <c r="G12" s="35"/>
      <c r="H12" s="96"/>
      <c r="I12" s="94"/>
      <c r="J12" s="97"/>
      <c r="K12" s="95"/>
      <c r="L12" s="94"/>
      <c r="M12" s="35"/>
      <c r="N12" s="95"/>
      <c r="O12" s="75"/>
      <c r="P12" s="5"/>
      <c r="Q12" s="3"/>
    </row>
    <row r="13" spans="1:17" ht="15">
      <c r="A13" s="100">
        <v>3</v>
      </c>
      <c r="B13" s="77" t="s">
        <v>10</v>
      </c>
      <c r="C13" s="91" t="s">
        <v>46</v>
      </c>
      <c r="D13" s="9">
        <v>319</v>
      </c>
      <c r="E13" s="24"/>
      <c r="F13" s="91" t="s">
        <v>46</v>
      </c>
      <c r="G13" s="9">
        <v>305</v>
      </c>
      <c r="H13" s="24"/>
      <c r="I13" s="91" t="s">
        <v>46</v>
      </c>
      <c r="J13" s="78">
        <v>365</v>
      </c>
      <c r="K13" s="24"/>
      <c r="L13" s="91" t="s">
        <v>46</v>
      </c>
      <c r="M13" s="9">
        <v>262</v>
      </c>
      <c r="N13" s="24"/>
      <c r="O13" s="76"/>
      <c r="P13" s="5"/>
      <c r="Q13" s="3"/>
    </row>
    <row r="14" spans="1:17" ht="15">
      <c r="A14" s="100"/>
      <c r="B14" s="77"/>
      <c r="C14" s="89"/>
      <c r="D14" s="9"/>
      <c r="E14" s="24">
        <v>3</v>
      </c>
      <c r="F14" s="89"/>
      <c r="G14" s="9"/>
      <c r="H14" s="24">
        <v>3</v>
      </c>
      <c r="I14" s="89"/>
      <c r="J14" s="78"/>
      <c r="K14" s="24">
        <v>3</v>
      </c>
      <c r="L14" s="89"/>
      <c r="M14" s="9"/>
      <c r="N14" s="24">
        <v>3</v>
      </c>
      <c r="O14" s="76"/>
      <c r="P14" s="5"/>
      <c r="Q14" s="3"/>
    </row>
    <row r="15" spans="1:17" ht="15">
      <c r="A15" s="101"/>
      <c r="B15" s="80"/>
      <c r="C15" s="92"/>
      <c r="D15" s="81">
        <f>SUM(D13:D14)</f>
        <v>319</v>
      </c>
      <c r="E15" s="43">
        <v>312</v>
      </c>
      <c r="F15" s="92"/>
      <c r="G15" s="81">
        <f>SUM(G13:G14)</f>
        <v>305</v>
      </c>
      <c r="H15" s="43">
        <v>312</v>
      </c>
      <c r="I15" s="92"/>
      <c r="J15" s="81">
        <f>SUM(J13:J14)</f>
        <v>365</v>
      </c>
      <c r="K15" s="43">
        <v>312</v>
      </c>
      <c r="L15" s="92"/>
      <c r="M15" s="81">
        <f>SUM(M13:M14)</f>
        <v>262</v>
      </c>
      <c r="N15" s="43">
        <v>312</v>
      </c>
      <c r="O15" s="82">
        <f>E15+H15+K15+N15</f>
        <v>1248</v>
      </c>
      <c r="P15" s="5"/>
      <c r="Q15" s="3"/>
    </row>
    <row r="16" spans="1:17" ht="15">
      <c r="A16" s="99"/>
      <c r="B16" s="93"/>
      <c r="C16" s="94"/>
      <c r="D16" s="35"/>
      <c r="E16" s="98"/>
      <c r="F16" s="94"/>
      <c r="G16" s="35"/>
      <c r="H16" s="95"/>
      <c r="I16" s="94"/>
      <c r="J16" s="35"/>
      <c r="K16" s="95"/>
      <c r="L16" s="94"/>
      <c r="M16" s="35"/>
      <c r="N16" s="95"/>
      <c r="O16" s="75"/>
      <c r="P16" s="5"/>
      <c r="Q16" s="3"/>
    </row>
    <row r="17" spans="1:15" ht="15">
      <c r="A17" s="100">
        <v>4</v>
      </c>
      <c r="B17" s="77" t="s">
        <v>36</v>
      </c>
      <c r="C17" s="89" t="s">
        <v>68</v>
      </c>
      <c r="D17" s="9">
        <v>51</v>
      </c>
      <c r="E17" s="90"/>
      <c r="F17" s="91" t="s">
        <v>97</v>
      </c>
      <c r="G17" s="9">
        <v>56</v>
      </c>
      <c r="H17" s="90"/>
      <c r="I17" s="89" t="s">
        <v>68</v>
      </c>
      <c r="J17" s="9">
        <v>130</v>
      </c>
      <c r="K17" s="90"/>
      <c r="L17" s="91" t="s">
        <v>97</v>
      </c>
      <c r="M17" s="9">
        <v>9</v>
      </c>
      <c r="N17" s="90"/>
      <c r="O17" s="76"/>
    </row>
    <row r="18" spans="1:15" ht="15">
      <c r="A18" s="100"/>
      <c r="B18" s="77"/>
      <c r="C18" s="91" t="s">
        <v>97</v>
      </c>
      <c r="D18" s="9">
        <v>5</v>
      </c>
      <c r="E18" s="90">
        <v>6</v>
      </c>
      <c r="F18" s="91" t="s">
        <v>99</v>
      </c>
      <c r="G18" s="9">
        <v>5</v>
      </c>
      <c r="H18" s="90">
        <v>4</v>
      </c>
      <c r="I18" s="89" t="s">
        <v>111</v>
      </c>
      <c r="J18" s="9">
        <v>5</v>
      </c>
      <c r="K18" s="90">
        <v>5</v>
      </c>
      <c r="L18" s="89"/>
      <c r="M18" s="9"/>
      <c r="N18" s="90">
        <v>4</v>
      </c>
      <c r="O18" s="76"/>
    </row>
    <row r="19" spans="1:15" ht="15">
      <c r="A19" s="101"/>
      <c r="B19" s="80"/>
      <c r="C19" s="92"/>
      <c r="D19" s="81">
        <f>SUM(D17:D18)</f>
        <v>56</v>
      </c>
      <c r="E19" s="43">
        <v>163</v>
      </c>
      <c r="F19" s="92"/>
      <c r="G19" s="81">
        <f>SUM(G17:G18)</f>
        <v>61</v>
      </c>
      <c r="H19" s="43">
        <v>254</v>
      </c>
      <c r="I19" s="92"/>
      <c r="J19" s="81">
        <f>SUM(J17:J18)</f>
        <v>135</v>
      </c>
      <c r="K19" s="43">
        <v>205</v>
      </c>
      <c r="L19" s="92"/>
      <c r="M19" s="81">
        <f>SUM(M17:M18)</f>
        <v>9</v>
      </c>
      <c r="N19" s="43">
        <v>254</v>
      </c>
      <c r="O19" s="82">
        <f>E19+H19+K19+N19</f>
        <v>876</v>
      </c>
    </row>
    <row r="20" spans="1:15" ht="15">
      <c r="A20" s="99"/>
      <c r="B20" s="93"/>
      <c r="C20" s="94"/>
      <c r="D20" s="97"/>
      <c r="E20" s="96"/>
      <c r="F20" s="94"/>
      <c r="G20" s="97"/>
      <c r="H20" s="96"/>
      <c r="I20" s="94"/>
      <c r="J20" s="97"/>
      <c r="K20" s="96"/>
      <c r="L20" s="94"/>
      <c r="M20" s="97"/>
      <c r="N20" s="96"/>
      <c r="O20" s="75"/>
    </row>
    <row r="21" spans="1:15" ht="15">
      <c r="A21" s="100">
        <v>5</v>
      </c>
      <c r="B21" s="77" t="s">
        <v>35</v>
      </c>
      <c r="C21" s="91" t="s">
        <v>103</v>
      </c>
      <c r="D21" s="9">
        <v>63</v>
      </c>
      <c r="E21" s="90"/>
      <c r="F21" s="91" t="s">
        <v>103</v>
      </c>
      <c r="G21" s="9">
        <v>5</v>
      </c>
      <c r="H21" s="90"/>
      <c r="I21" s="91" t="s">
        <v>103</v>
      </c>
      <c r="J21" s="9">
        <v>77</v>
      </c>
      <c r="K21" s="90"/>
      <c r="L21" s="89"/>
      <c r="M21" s="9"/>
      <c r="N21" s="90"/>
      <c r="O21" s="76"/>
    </row>
    <row r="22" spans="1:15" ht="15">
      <c r="A22" s="100"/>
      <c r="B22" s="77"/>
      <c r="C22" s="89"/>
      <c r="D22" s="9"/>
      <c r="E22" s="90">
        <v>5</v>
      </c>
      <c r="F22" s="89"/>
      <c r="G22" s="9"/>
      <c r="H22" s="90">
        <v>5</v>
      </c>
      <c r="I22" s="89"/>
      <c r="J22" s="9"/>
      <c r="K22" s="90">
        <v>6</v>
      </c>
      <c r="L22" s="89"/>
      <c r="M22" s="9"/>
      <c r="N22" s="90"/>
      <c r="O22" s="76"/>
    </row>
    <row r="23" spans="1:15" ht="15">
      <c r="A23" s="101"/>
      <c r="B23" s="80"/>
      <c r="C23" s="92"/>
      <c r="D23" s="81">
        <f>SUM(D21:D22)</f>
        <v>63</v>
      </c>
      <c r="E23" s="43">
        <v>205</v>
      </c>
      <c r="F23" s="92"/>
      <c r="G23" s="81">
        <f>SUM(G21:G22)</f>
        <v>5</v>
      </c>
      <c r="H23" s="43">
        <v>205</v>
      </c>
      <c r="I23" s="92"/>
      <c r="J23" s="81">
        <f>SUM(J21:J22)</f>
        <v>77</v>
      </c>
      <c r="K23" s="43">
        <v>163</v>
      </c>
      <c r="L23" s="92"/>
      <c r="M23" s="81"/>
      <c r="N23" s="43"/>
      <c r="O23" s="82">
        <f>E23+H23+K23+N23</f>
        <v>573</v>
      </c>
    </row>
    <row r="24" spans="1:15" ht="15">
      <c r="A24" s="99"/>
      <c r="B24" s="93"/>
      <c r="C24" s="94"/>
      <c r="D24" s="97"/>
      <c r="E24" s="96"/>
      <c r="F24" s="94"/>
      <c r="G24" s="97"/>
      <c r="H24" s="96"/>
      <c r="I24" s="94"/>
      <c r="J24" s="97"/>
      <c r="K24" s="96"/>
      <c r="L24" s="94"/>
      <c r="M24" s="97"/>
      <c r="N24" s="96"/>
      <c r="O24" s="75"/>
    </row>
    <row r="25" spans="1:15" ht="15">
      <c r="A25" s="100">
        <v>6</v>
      </c>
      <c r="B25" s="77" t="s">
        <v>37</v>
      </c>
      <c r="C25" s="91" t="s">
        <v>47</v>
      </c>
      <c r="D25" s="9">
        <v>153</v>
      </c>
      <c r="E25" s="90"/>
      <c r="F25" s="89"/>
      <c r="G25" s="9"/>
      <c r="H25" s="90"/>
      <c r="I25" s="91" t="s">
        <v>47</v>
      </c>
      <c r="J25" s="9">
        <v>289</v>
      </c>
      <c r="K25" s="90"/>
      <c r="L25" s="89"/>
      <c r="M25" s="9"/>
      <c r="N25" s="90"/>
      <c r="O25" s="76"/>
    </row>
    <row r="26" spans="1:15" ht="15">
      <c r="A26" s="100"/>
      <c r="B26" s="77"/>
      <c r="C26" s="89"/>
      <c r="D26" s="9"/>
      <c r="E26" s="90">
        <v>4</v>
      </c>
      <c r="F26" s="89"/>
      <c r="G26" s="9"/>
      <c r="H26" s="90"/>
      <c r="I26" s="89"/>
      <c r="J26" s="9"/>
      <c r="K26" s="90">
        <v>4</v>
      </c>
      <c r="L26" s="89"/>
      <c r="M26" s="9"/>
      <c r="N26" s="90"/>
      <c r="O26" s="76"/>
    </row>
    <row r="27" spans="1:15" ht="15">
      <c r="A27" s="101"/>
      <c r="B27" s="80"/>
      <c r="C27" s="92"/>
      <c r="D27" s="81">
        <f>SUM(D25:D26)</f>
        <v>153</v>
      </c>
      <c r="E27" s="43">
        <v>254</v>
      </c>
      <c r="F27" s="92"/>
      <c r="G27" s="81"/>
      <c r="H27" s="43"/>
      <c r="I27" s="92"/>
      <c r="J27" s="81">
        <f>SUM(J25:J26)</f>
        <v>289</v>
      </c>
      <c r="K27" s="43">
        <v>254</v>
      </c>
      <c r="L27" s="92"/>
      <c r="M27" s="81"/>
      <c r="N27" s="43"/>
      <c r="O27" s="82">
        <f>E27+H27+K27+N27</f>
        <v>508</v>
      </c>
    </row>
    <row r="28" spans="1:15" ht="15">
      <c r="A28" s="99"/>
      <c r="B28" s="93"/>
      <c r="C28" s="94"/>
      <c r="D28" s="97"/>
      <c r="E28" s="96"/>
      <c r="F28" s="94"/>
      <c r="G28" s="97"/>
      <c r="H28" s="96"/>
      <c r="I28" s="94"/>
      <c r="J28" s="97"/>
      <c r="K28" s="96"/>
      <c r="L28" s="94"/>
      <c r="M28" s="97"/>
      <c r="N28" s="96"/>
      <c r="O28" s="75"/>
    </row>
    <row r="29" spans="1:15" ht="15">
      <c r="A29" s="100">
        <v>7</v>
      </c>
      <c r="B29" s="77" t="s">
        <v>101</v>
      </c>
      <c r="C29" s="89" t="s">
        <v>100</v>
      </c>
      <c r="D29" s="9">
        <v>5</v>
      </c>
      <c r="E29" s="90"/>
      <c r="F29" s="89" t="s">
        <v>100</v>
      </c>
      <c r="G29" s="9">
        <v>5</v>
      </c>
      <c r="H29" s="90"/>
      <c r="I29" s="89" t="s">
        <v>100</v>
      </c>
      <c r="J29" s="9">
        <v>53</v>
      </c>
      <c r="K29" s="90"/>
      <c r="L29" s="89"/>
      <c r="M29" s="9"/>
      <c r="N29" s="90"/>
      <c r="O29" s="76"/>
    </row>
    <row r="30" spans="1:15" ht="15">
      <c r="A30" s="100"/>
      <c r="B30" s="77"/>
      <c r="C30" s="89"/>
      <c r="D30" s="9"/>
      <c r="E30" s="90">
        <v>7</v>
      </c>
      <c r="F30" s="89"/>
      <c r="G30" s="9"/>
      <c r="H30" s="90">
        <v>5</v>
      </c>
      <c r="I30" s="89"/>
      <c r="J30" s="9"/>
      <c r="K30" s="90">
        <v>7</v>
      </c>
      <c r="L30" s="89"/>
      <c r="M30" s="9"/>
      <c r="N30" s="90"/>
      <c r="O30" s="76"/>
    </row>
    <row r="31" spans="1:15" ht="15">
      <c r="A31" s="101"/>
      <c r="B31" s="80"/>
      <c r="C31" s="92"/>
      <c r="D31" s="81">
        <f>SUM(D29:D30)</f>
        <v>5</v>
      </c>
      <c r="E31" s="43">
        <v>163</v>
      </c>
      <c r="F31" s="92"/>
      <c r="G31" s="81">
        <f>SUM(G29:G30)</f>
        <v>5</v>
      </c>
      <c r="H31" s="43">
        <v>205</v>
      </c>
      <c r="I31" s="92"/>
      <c r="J31" s="81">
        <f>SUM(J29:J30)</f>
        <v>53</v>
      </c>
      <c r="K31" s="43">
        <v>125</v>
      </c>
      <c r="L31" s="92"/>
      <c r="M31" s="81"/>
      <c r="N31" s="43"/>
      <c r="O31" s="82">
        <f>E31+H31+K31+N31</f>
        <v>493</v>
      </c>
    </row>
    <row r="32" spans="1:15" ht="15">
      <c r="A32" s="99"/>
      <c r="B32" s="93"/>
      <c r="C32" s="94"/>
      <c r="D32" s="97"/>
      <c r="E32" s="96"/>
      <c r="F32" s="94"/>
      <c r="G32" s="97"/>
      <c r="H32" s="96"/>
      <c r="I32" s="94"/>
      <c r="J32" s="97"/>
      <c r="K32" s="96"/>
      <c r="L32" s="94"/>
      <c r="M32" s="97"/>
      <c r="N32" s="96"/>
      <c r="O32" s="75"/>
    </row>
    <row r="33" spans="1:15" ht="15">
      <c r="A33" s="100">
        <v>8</v>
      </c>
      <c r="B33" s="77" t="s">
        <v>38</v>
      </c>
      <c r="C33" s="91" t="s">
        <v>104</v>
      </c>
      <c r="D33" s="9">
        <v>5</v>
      </c>
      <c r="E33" s="90"/>
      <c r="F33" s="91" t="s">
        <v>104</v>
      </c>
      <c r="G33" s="9">
        <v>5</v>
      </c>
      <c r="H33" s="90"/>
      <c r="I33" s="91" t="s">
        <v>104</v>
      </c>
      <c r="J33" s="9">
        <v>31</v>
      </c>
      <c r="K33" s="90"/>
      <c r="L33" s="89"/>
      <c r="M33" s="9"/>
      <c r="N33" s="90"/>
      <c r="O33" s="76"/>
    </row>
    <row r="34" spans="1:15" ht="15">
      <c r="A34" s="100"/>
      <c r="B34" s="77"/>
      <c r="C34" s="89"/>
      <c r="D34" s="9"/>
      <c r="E34" s="90">
        <v>7</v>
      </c>
      <c r="F34" s="89"/>
      <c r="G34" s="9"/>
      <c r="H34" s="90">
        <v>5</v>
      </c>
      <c r="I34" s="89"/>
      <c r="J34" s="9"/>
      <c r="K34" s="90">
        <v>8</v>
      </c>
      <c r="L34" s="89"/>
      <c r="M34" s="9"/>
      <c r="N34" s="90"/>
      <c r="O34" s="76"/>
    </row>
    <row r="35" spans="1:15" ht="15">
      <c r="A35" s="101"/>
      <c r="B35" s="80"/>
      <c r="C35" s="92"/>
      <c r="D35" s="81">
        <f>SUM(D33:D34)</f>
        <v>5</v>
      </c>
      <c r="E35" s="43">
        <v>163</v>
      </c>
      <c r="F35" s="92"/>
      <c r="G35" s="81">
        <f>SUM(G33:G34)</f>
        <v>5</v>
      </c>
      <c r="H35" s="43">
        <v>205</v>
      </c>
      <c r="I35" s="92"/>
      <c r="J35" s="81">
        <f>SUM(J33:J34)</f>
        <v>31</v>
      </c>
      <c r="K35" s="43">
        <v>90</v>
      </c>
      <c r="L35" s="92"/>
      <c r="M35" s="81"/>
      <c r="N35" s="43"/>
      <c r="O35" s="82">
        <f>E35+H35+K35+N35</f>
        <v>458</v>
      </c>
    </row>
    <row r="36" spans="1:15" ht="15">
      <c r="A36" s="100"/>
      <c r="B36" s="77"/>
      <c r="C36" s="89"/>
      <c r="D36" s="9"/>
      <c r="E36" s="90"/>
      <c r="F36" s="89"/>
      <c r="G36" s="9"/>
      <c r="H36" s="90"/>
      <c r="I36" s="89"/>
      <c r="J36" s="9"/>
      <c r="K36" s="90"/>
      <c r="L36" s="89"/>
      <c r="M36" s="9"/>
      <c r="N36" s="90"/>
      <c r="O36" s="76"/>
    </row>
    <row r="37" spans="1:15" ht="15">
      <c r="A37" s="100">
        <v>9</v>
      </c>
      <c r="B37" s="77" t="s">
        <v>53</v>
      </c>
      <c r="C37" s="89" t="s">
        <v>102</v>
      </c>
      <c r="D37" s="9">
        <v>5</v>
      </c>
      <c r="E37" s="90"/>
      <c r="F37" s="89"/>
      <c r="G37" s="9"/>
      <c r="H37" s="90"/>
      <c r="I37" s="89"/>
      <c r="J37" s="9"/>
      <c r="K37" s="90"/>
      <c r="L37" s="89"/>
      <c r="M37" s="9"/>
      <c r="N37" s="90"/>
      <c r="O37" s="76"/>
    </row>
    <row r="38" spans="1:15" ht="15">
      <c r="A38" s="100"/>
      <c r="B38" s="77"/>
      <c r="C38" s="89"/>
      <c r="D38" s="9"/>
      <c r="E38" s="90">
        <v>7</v>
      </c>
      <c r="F38" s="89"/>
      <c r="G38" s="9"/>
      <c r="H38" s="90"/>
      <c r="I38" s="89"/>
      <c r="J38" s="9"/>
      <c r="K38" s="90"/>
      <c r="L38" s="89"/>
      <c r="M38" s="9"/>
      <c r="N38" s="90"/>
      <c r="O38" s="76"/>
    </row>
    <row r="39" spans="1:15" ht="15">
      <c r="A39" s="101"/>
      <c r="B39" s="80"/>
      <c r="C39" s="92"/>
      <c r="D39" s="81">
        <f>SUM(D37:D38)</f>
        <v>5</v>
      </c>
      <c r="E39" s="43">
        <v>163</v>
      </c>
      <c r="F39" s="92"/>
      <c r="G39" s="81">
        <f>SUM(G37:G38)</f>
        <v>0</v>
      </c>
      <c r="H39" s="43"/>
      <c r="I39" s="92"/>
      <c r="J39" s="81">
        <f>SUM(J37:J38)</f>
        <v>0</v>
      </c>
      <c r="K39" s="43"/>
      <c r="L39" s="92"/>
      <c r="M39" s="81"/>
      <c r="N39" s="43"/>
      <c r="O39" s="82">
        <f>E39+H39+K39+N39</f>
        <v>163</v>
      </c>
    </row>
  </sheetData>
  <sheetProtection/>
  <mergeCells count="5">
    <mergeCell ref="C1:N1"/>
    <mergeCell ref="C2:E2"/>
    <mergeCell ref="F2:H2"/>
    <mergeCell ref="I2:K2"/>
    <mergeCell ref="L2:N2"/>
  </mergeCells>
  <printOptions/>
  <pageMargins left="0.7" right="0.7" top="0.75" bottom="0.75" header="0.3" footer="0.3"/>
  <pageSetup fitToHeight="1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zoomScalePageLayoutView="0" workbookViewId="0" topLeftCell="A1">
      <selection activeCell="U22" sqref="U22"/>
    </sheetView>
  </sheetViews>
  <sheetFormatPr defaultColWidth="9.140625" defaultRowHeight="15"/>
  <cols>
    <col min="1" max="1" width="5.00390625" style="1" customWidth="1"/>
    <col min="2" max="2" width="5.140625" style="1" customWidth="1"/>
    <col min="3" max="3" width="4.7109375" style="1" customWidth="1"/>
    <col min="4" max="4" width="26.00390625" style="1" customWidth="1"/>
    <col min="5" max="5" width="13.00390625" style="1" customWidth="1"/>
    <col min="6" max="6" width="6.421875" style="4" customWidth="1"/>
    <col min="7" max="7" width="7.57421875" style="4" customWidth="1"/>
    <col min="8" max="8" width="5.8515625" style="4" customWidth="1"/>
    <col min="9" max="9" width="7.00390625" style="4" customWidth="1"/>
    <col min="10" max="10" width="7.28125" style="4" customWidth="1"/>
    <col min="11" max="11" width="7.8515625" style="4" customWidth="1"/>
    <col min="12" max="12" width="6.421875" style="0" customWidth="1"/>
    <col min="13" max="13" width="7.8515625" style="1" customWidth="1"/>
    <col min="14" max="14" width="7.7109375" style="1" customWidth="1"/>
    <col min="15" max="15" width="5.8515625" style="4" customWidth="1"/>
    <col min="16" max="16" width="7.00390625" style="4" customWidth="1"/>
    <col min="17" max="17" width="7.421875" style="4" customWidth="1"/>
    <col min="18" max="18" width="3.57421875" style="4" customWidth="1"/>
    <col min="19" max="20" width="8.421875" style="0" customWidth="1"/>
    <col min="21" max="21" width="8.140625" style="0" customWidth="1"/>
    <col min="22" max="22" width="8.00390625" style="0" customWidth="1"/>
  </cols>
  <sheetData>
    <row r="1" spans="1:19" ht="15.75">
      <c r="A1" s="48" t="s">
        <v>110</v>
      </c>
      <c r="B1" s="49"/>
      <c r="C1" s="49"/>
      <c r="D1" s="49"/>
      <c r="E1" s="49"/>
      <c r="F1" s="103" t="s">
        <v>105</v>
      </c>
      <c r="G1" s="104"/>
      <c r="H1" s="105"/>
      <c r="I1" s="103" t="s">
        <v>106</v>
      </c>
      <c r="J1" s="104"/>
      <c r="K1" s="105"/>
      <c r="L1" s="103" t="s">
        <v>107</v>
      </c>
      <c r="M1" s="104"/>
      <c r="N1" s="105"/>
      <c r="O1" s="103" t="s">
        <v>108</v>
      </c>
      <c r="P1" s="104"/>
      <c r="Q1" s="104"/>
      <c r="R1" s="105"/>
      <c r="S1" s="50"/>
    </row>
    <row r="2" spans="1:19" ht="15">
      <c r="A2" s="44" t="s">
        <v>7</v>
      </c>
      <c r="B2" s="45" t="s">
        <v>0</v>
      </c>
      <c r="C2" s="45" t="s">
        <v>8</v>
      </c>
      <c r="D2" s="45" t="s">
        <v>31</v>
      </c>
      <c r="E2" s="45" t="s">
        <v>32</v>
      </c>
      <c r="F2" s="63" t="s">
        <v>12</v>
      </c>
      <c r="G2" s="64" t="s">
        <v>13</v>
      </c>
      <c r="H2" s="65" t="s">
        <v>18</v>
      </c>
      <c r="I2" s="63" t="s">
        <v>12</v>
      </c>
      <c r="J2" s="64" t="s">
        <v>13</v>
      </c>
      <c r="K2" s="65" t="s">
        <v>18</v>
      </c>
      <c r="L2" s="63" t="s">
        <v>12</v>
      </c>
      <c r="M2" s="64" t="s">
        <v>13</v>
      </c>
      <c r="N2" s="65" t="s">
        <v>18</v>
      </c>
      <c r="O2" s="63" t="s">
        <v>19</v>
      </c>
      <c r="P2" s="64" t="s">
        <v>20</v>
      </c>
      <c r="Q2" s="64" t="s">
        <v>13</v>
      </c>
      <c r="R2" s="65" t="s">
        <v>18</v>
      </c>
      <c r="S2" s="71" t="s">
        <v>17</v>
      </c>
    </row>
    <row r="3" spans="1:19" ht="15">
      <c r="A3" s="36">
        <v>37</v>
      </c>
      <c r="B3" s="66">
        <v>1</v>
      </c>
      <c r="C3" s="69" t="s">
        <v>34</v>
      </c>
      <c r="D3" s="70" t="s">
        <v>69</v>
      </c>
      <c r="E3" s="38" t="s">
        <v>24</v>
      </c>
      <c r="F3" s="52">
        <v>786</v>
      </c>
      <c r="G3" s="9">
        <v>402</v>
      </c>
      <c r="H3" s="53">
        <v>5</v>
      </c>
      <c r="I3" s="56">
        <v>938</v>
      </c>
      <c r="J3" s="9">
        <v>660</v>
      </c>
      <c r="K3" s="54">
        <v>1</v>
      </c>
      <c r="L3" s="56">
        <v>597</v>
      </c>
      <c r="M3" s="9">
        <v>529</v>
      </c>
      <c r="N3" s="54">
        <v>2</v>
      </c>
      <c r="O3" s="61">
        <v>4</v>
      </c>
      <c r="P3" s="39">
        <v>454</v>
      </c>
      <c r="Q3" s="9">
        <v>341</v>
      </c>
      <c r="R3" s="53">
        <v>4</v>
      </c>
      <c r="S3" s="24">
        <f aca="true" t="shared" si="0" ref="S3:S36">G3+J3+M3+Q3</f>
        <v>1932</v>
      </c>
    </row>
    <row r="4" spans="1:19" ht="15">
      <c r="A4" s="36">
        <v>35</v>
      </c>
      <c r="B4" s="66">
        <v>2</v>
      </c>
      <c r="C4" s="67" t="s">
        <v>34</v>
      </c>
      <c r="D4" s="68" t="s">
        <v>40</v>
      </c>
      <c r="E4" s="38" t="s">
        <v>9</v>
      </c>
      <c r="F4" s="52">
        <v>913</v>
      </c>
      <c r="G4" s="9">
        <v>667</v>
      </c>
      <c r="H4" s="54">
        <v>1</v>
      </c>
      <c r="I4" s="56">
        <v>915</v>
      </c>
      <c r="J4" s="9">
        <v>524</v>
      </c>
      <c r="K4" s="54">
        <v>2</v>
      </c>
      <c r="L4" s="60">
        <v>158</v>
      </c>
      <c r="M4" s="9">
        <v>116</v>
      </c>
      <c r="N4" s="53">
        <v>19</v>
      </c>
      <c r="O4" s="61">
        <v>6</v>
      </c>
      <c r="P4" s="39">
        <v>1177</v>
      </c>
      <c r="Q4" s="9">
        <v>617</v>
      </c>
      <c r="R4" s="54">
        <v>1</v>
      </c>
      <c r="S4" s="24">
        <f t="shared" si="0"/>
        <v>1924</v>
      </c>
    </row>
    <row r="5" spans="1:19" ht="15">
      <c r="A5" s="36">
        <v>36</v>
      </c>
      <c r="B5" s="66">
        <v>3</v>
      </c>
      <c r="C5" s="67" t="s">
        <v>109</v>
      </c>
      <c r="D5" s="68" t="s">
        <v>43</v>
      </c>
      <c r="E5" s="38" t="s">
        <v>24</v>
      </c>
      <c r="F5" s="52">
        <v>829</v>
      </c>
      <c r="G5" s="9">
        <v>533</v>
      </c>
      <c r="H5" s="54">
        <v>2</v>
      </c>
      <c r="I5" s="56">
        <v>584</v>
      </c>
      <c r="J5" s="9">
        <v>184</v>
      </c>
      <c r="K5" s="53">
        <v>14</v>
      </c>
      <c r="L5" s="56">
        <v>605</v>
      </c>
      <c r="M5" s="9">
        <v>663</v>
      </c>
      <c r="N5" s="54">
        <v>1</v>
      </c>
      <c r="O5" s="61">
        <v>5</v>
      </c>
      <c r="P5" s="39">
        <v>908</v>
      </c>
      <c r="Q5" s="9">
        <v>457</v>
      </c>
      <c r="R5" s="54">
        <v>2</v>
      </c>
      <c r="S5" s="24">
        <f t="shared" si="0"/>
        <v>1837</v>
      </c>
    </row>
    <row r="6" spans="1:19" ht="15">
      <c r="A6" s="36">
        <v>38</v>
      </c>
      <c r="B6" s="46">
        <v>4</v>
      </c>
      <c r="C6" s="37" t="s">
        <v>34</v>
      </c>
      <c r="D6" s="38" t="s">
        <v>72</v>
      </c>
      <c r="E6" s="38" t="s">
        <v>9</v>
      </c>
      <c r="F6" s="52">
        <v>707</v>
      </c>
      <c r="G6" s="9">
        <v>371</v>
      </c>
      <c r="H6" s="53">
        <v>6</v>
      </c>
      <c r="I6" s="56">
        <v>845</v>
      </c>
      <c r="J6" s="9">
        <v>390</v>
      </c>
      <c r="K6" s="53">
        <v>5</v>
      </c>
      <c r="L6" s="56">
        <v>592</v>
      </c>
      <c r="M6" s="9">
        <v>473</v>
      </c>
      <c r="N6" s="54">
        <v>3</v>
      </c>
      <c r="O6" s="61">
        <v>4</v>
      </c>
      <c r="P6" s="39">
        <v>575</v>
      </c>
      <c r="Q6" s="9">
        <v>391</v>
      </c>
      <c r="R6" s="54">
        <v>3</v>
      </c>
      <c r="S6" s="24">
        <f t="shared" si="0"/>
        <v>1625</v>
      </c>
    </row>
    <row r="7" spans="1:19" ht="15">
      <c r="A7" s="36">
        <v>39</v>
      </c>
      <c r="B7" s="46">
        <v>5</v>
      </c>
      <c r="C7" s="37" t="s">
        <v>109</v>
      </c>
      <c r="D7" s="38" t="s">
        <v>46</v>
      </c>
      <c r="E7" s="38" t="s">
        <v>10</v>
      </c>
      <c r="F7" s="55">
        <v>688</v>
      </c>
      <c r="G7" s="9">
        <v>319</v>
      </c>
      <c r="H7" s="53">
        <v>8</v>
      </c>
      <c r="I7" s="56">
        <v>693</v>
      </c>
      <c r="J7" s="9">
        <v>305</v>
      </c>
      <c r="K7" s="53">
        <v>8</v>
      </c>
      <c r="L7" s="56">
        <v>558</v>
      </c>
      <c r="M7" s="9">
        <v>365</v>
      </c>
      <c r="N7" s="53">
        <v>6</v>
      </c>
      <c r="O7" s="61">
        <v>4</v>
      </c>
      <c r="P7" s="39">
        <v>-33</v>
      </c>
      <c r="Q7" s="9">
        <v>262</v>
      </c>
      <c r="R7" s="53">
        <v>6</v>
      </c>
      <c r="S7" s="24">
        <f t="shared" si="0"/>
        <v>1251</v>
      </c>
    </row>
    <row r="8" spans="1:19" ht="15">
      <c r="A8" s="36">
        <v>40</v>
      </c>
      <c r="B8" s="46">
        <v>6</v>
      </c>
      <c r="C8" s="37" t="s">
        <v>34</v>
      </c>
      <c r="D8" s="38" t="s">
        <v>57</v>
      </c>
      <c r="E8" s="38" t="s">
        <v>24</v>
      </c>
      <c r="F8" s="52">
        <v>797</v>
      </c>
      <c r="G8" s="9">
        <v>436</v>
      </c>
      <c r="H8" s="53">
        <v>4</v>
      </c>
      <c r="I8" s="56">
        <v>734</v>
      </c>
      <c r="J8" s="9">
        <v>331</v>
      </c>
      <c r="K8" s="53">
        <v>7</v>
      </c>
      <c r="L8" s="56">
        <v>509</v>
      </c>
      <c r="M8" s="9">
        <v>228</v>
      </c>
      <c r="N8" s="53">
        <v>12</v>
      </c>
      <c r="O8" s="61">
        <v>3</v>
      </c>
      <c r="P8" s="39">
        <v>344</v>
      </c>
      <c r="Q8" s="9">
        <v>171</v>
      </c>
      <c r="R8" s="53">
        <v>9</v>
      </c>
      <c r="S8" s="24">
        <f t="shared" si="0"/>
        <v>1166</v>
      </c>
    </row>
    <row r="9" spans="1:19" ht="15">
      <c r="A9" s="36">
        <v>45</v>
      </c>
      <c r="B9" s="46">
        <v>7</v>
      </c>
      <c r="C9" s="37" t="s">
        <v>34</v>
      </c>
      <c r="D9" s="38" t="s">
        <v>48</v>
      </c>
      <c r="E9" s="38" t="s">
        <v>24</v>
      </c>
      <c r="F9" s="52">
        <v>597</v>
      </c>
      <c r="G9" s="9">
        <v>235</v>
      </c>
      <c r="H9" s="53">
        <v>12</v>
      </c>
      <c r="I9" s="56">
        <v>615</v>
      </c>
      <c r="J9" s="9">
        <v>201</v>
      </c>
      <c r="K9" s="53">
        <v>13</v>
      </c>
      <c r="L9" s="56">
        <v>527</v>
      </c>
      <c r="M9" s="9">
        <v>267</v>
      </c>
      <c r="N9" s="53">
        <v>10</v>
      </c>
      <c r="O9" s="61">
        <v>4</v>
      </c>
      <c r="P9" s="39">
        <v>336</v>
      </c>
      <c r="Q9" s="9">
        <v>299</v>
      </c>
      <c r="R9" s="53">
        <v>5</v>
      </c>
      <c r="S9" s="24">
        <f t="shared" si="0"/>
        <v>1002</v>
      </c>
    </row>
    <row r="10" spans="1:19" ht="15">
      <c r="A10" s="36">
        <v>42</v>
      </c>
      <c r="B10" s="46">
        <v>8</v>
      </c>
      <c r="C10" s="37" t="s">
        <v>33</v>
      </c>
      <c r="D10" s="38" t="s">
        <v>67</v>
      </c>
      <c r="E10" s="38" t="s">
        <v>9</v>
      </c>
      <c r="F10" s="52">
        <v>807</v>
      </c>
      <c r="G10" s="9">
        <v>478</v>
      </c>
      <c r="H10" s="54">
        <v>3</v>
      </c>
      <c r="I10" s="56">
        <v>908</v>
      </c>
      <c r="J10" s="9">
        <v>425</v>
      </c>
      <c r="K10" s="53">
        <v>4</v>
      </c>
      <c r="L10" s="56">
        <v>145</v>
      </c>
      <c r="M10" s="9">
        <v>90</v>
      </c>
      <c r="N10" s="53">
        <v>21</v>
      </c>
      <c r="O10" s="61"/>
      <c r="P10" s="39"/>
      <c r="Q10" s="39"/>
      <c r="R10" s="53"/>
      <c r="S10" s="24">
        <f t="shared" si="0"/>
        <v>993</v>
      </c>
    </row>
    <row r="11" spans="1:19" ht="15">
      <c r="A11" s="36">
        <v>43</v>
      </c>
      <c r="B11" s="46">
        <v>9</v>
      </c>
      <c r="C11" s="37" t="s">
        <v>34</v>
      </c>
      <c r="D11" s="38" t="s">
        <v>73</v>
      </c>
      <c r="E11" s="38" t="s">
        <v>9</v>
      </c>
      <c r="F11" s="52">
        <v>667</v>
      </c>
      <c r="G11" s="9">
        <v>296</v>
      </c>
      <c r="H11" s="53">
        <v>9</v>
      </c>
      <c r="I11" s="56">
        <v>914</v>
      </c>
      <c r="J11" s="9">
        <v>468</v>
      </c>
      <c r="K11" s="54">
        <v>3</v>
      </c>
      <c r="L11" s="56">
        <v>146</v>
      </c>
      <c r="M11" s="9">
        <v>103</v>
      </c>
      <c r="N11" s="53">
        <v>20</v>
      </c>
      <c r="O11" s="61">
        <v>3</v>
      </c>
      <c r="P11" s="39">
        <v>-39</v>
      </c>
      <c r="Q11" s="9">
        <v>99</v>
      </c>
      <c r="R11" s="53">
        <v>12</v>
      </c>
      <c r="S11" s="24">
        <f t="shared" si="0"/>
        <v>966</v>
      </c>
    </row>
    <row r="12" spans="1:19" ht="15">
      <c r="A12" s="36">
        <v>50</v>
      </c>
      <c r="B12" s="46">
        <v>10</v>
      </c>
      <c r="C12" s="37" t="s">
        <v>33</v>
      </c>
      <c r="D12" s="38" t="s">
        <v>64</v>
      </c>
      <c r="E12" s="38" t="s">
        <v>9</v>
      </c>
      <c r="F12" s="52">
        <v>444</v>
      </c>
      <c r="G12" s="9">
        <v>125</v>
      </c>
      <c r="H12" s="53">
        <v>19</v>
      </c>
      <c r="I12" s="56">
        <v>803</v>
      </c>
      <c r="J12" s="9">
        <v>359</v>
      </c>
      <c r="K12" s="53">
        <v>6</v>
      </c>
      <c r="L12" s="56">
        <v>589</v>
      </c>
      <c r="M12" s="9">
        <v>431</v>
      </c>
      <c r="N12" s="53">
        <v>4</v>
      </c>
      <c r="O12" s="61"/>
      <c r="P12" s="39"/>
      <c r="Q12" s="39"/>
      <c r="R12" s="53"/>
      <c r="S12" s="24">
        <f t="shared" si="0"/>
        <v>915</v>
      </c>
    </row>
    <row r="13" spans="1:19" ht="15">
      <c r="A13" s="36">
        <v>59</v>
      </c>
      <c r="B13" s="46">
        <v>11</v>
      </c>
      <c r="C13" s="37" t="s">
        <v>109</v>
      </c>
      <c r="D13" s="38" t="s">
        <v>85</v>
      </c>
      <c r="E13" s="38" t="s">
        <v>24</v>
      </c>
      <c r="F13" s="52">
        <v>500</v>
      </c>
      <c r="G13" s="9">
        <v>139</v>
      </c>
      <c r="H13" s="53">
        <v>18</v>
      </c>
      <c r="I13" s="56">
        <v>558</v>
      </c>
      <c r="J13" s="9">
        <v>151</v>
      </c>
      <c r="K13" s="53">
        <v>16</v>
      </c>
      <c r="L13" s="56">
        <v>553</v>
      </c>
      <c r="M13" s="9">
        <v>337</v>
      </c>
      <c r="N13" s="53">
        <v>7</v>
      </c>
      <c r="O13" s="61">
        <v>3.5</v>
      </c>
      <c r="P13" s="39">
        <v>71</v>
      </c>
      <c r="Q13" s="9">
        <v>199</v>
      </c>
      <c r="R13" s="53">
        <v>8</v>
      </c>
      <c r="S13" s="24">
        <f t="shared" si="0"/>
        <v>826</v>
      </c>
    </row>
    <row r="14" spans="1:19" ht="15">
      <c r="A14" s="36">
        <v>46</v>
      </c>
      <c r="B14" s="46">
        <v>12</v>
      </c>
      <c r="C14" s="37" t="s">
        <v>34</v>
      </c>
      <c r="D14" s="38" t="s">
        <v>74</v>
      </c>
      <c r="E14" s="38" t="s">
        <v>24</v>
      </c>
      <c r="F14" s="52">
        <v>581</v>
      </c>
      <c r="G14" s="9">
        <v>200</v>
      </c>
      <c r="H14" s="53">
        <v>14</v>
      </c>
      <c r="I14" s="56">
        <v>676</v>
      </c>
      <c r="J14" s="9">
        <v>260</v>
      </c>
      <c r="K14" s="53">
        <v>10</v>
      </c>
      <c r="L14" s="56">
        <v>543</v>
      </c>
      <c r="M14" s="9">
        <v>312</v>
      </c>
      <c r="N14" s="53">
        <v>8</v>
      </c>
      <c r="O14" s="61">
        <v>2</v>
      </c>
      <c r="P14" s="39">
        <v>-303</v>
      </c>
      <c r="Q14" s="39">
        <v>9</v>
      </c>
      <c r="R14" s="53">
        <v>18</v>
      </c>
      <c r="S14" s="24">
        <f t="shared" si="0"/>
        <v>781</v>
      </c>
    </row>
    <row r="15" spans="1:19" ht="15">
      <c r="A15" s="36">
        <v>47</v>
      </c>
      <c r="B15" s="46">
        <v>13</v>
      </c>
      <c r="C15" s="37" t="s">
        <v>34</v>
      </c>
      <c r="D15" s="38" t="s">
        <v>49</v>
      </c>
      <c r="E15" s="38" t="s">
        <v>24</v>
      </c>
      <c r="F15" s="52">
        <v>698</v>
      </c>
      <c r="G15" s="9">
        <v>344</v>
      </c>
      <c r="H15" s="53">
        <v>7</v>
      </c>
      <c r="I15" s="56">
        <v>584</v>
      </c>
      <c r="J15" s="9">
        <v>184</v>
      </c>
      <c r="K15" s="53">
        <v>14</v>
      </c>
      <c r="L15" s="56">
        <v>79</v>
      </c>
      <c r="M15" s="9">
        <v>20</v>
      </c>
      <c r="N15" s="53">
        <v>27</v>
      </c>
      <c r="O15" s="61">
        <v>3.5</v>
      </c>
      <c r="P15" s="39">
        <v>177</v>
      </c>
      <c r="Q15" s="9">
        <v>229</v>
      </c>
      <c r="R15" s="53">
        <v>7</v>
      </c>
      <c r="S15" s="24">
        <f t="shared" si="0"/>
        <v>777</v>
      </c>
    </row>
    <row r="16" spans="1:19" ht="15">
      <c r="A16" s="36">
        <v>52</v>
      </c>
      <c r="B16" s="46">
        <v>14</v>
      </c>
      <c r="C16" s="37" t="s">
        <v>34</v>
      </c>
      <c r="D16" s="38" t="s">
        <v>51</v>
      </c>
      <c r="E16" s="38" t="s">
        <v>24</v>
      </c>
      <c r="F16" s="52">
        <v>609</v>
      </c>
      <c r="G16" s="9">
        <v>274</v>
      </c>
      <c r="H16" s="53">
        <v>10</v>
      </c>
      <c r="I16" s="56">
        <v>623</v>
      </c>
      <c r="J16" s="9">
        <v>220</v>
      </c>
      <c r="K16" s="53">
        <v>12</v>
      </c>
      <c r="L16" s="56">
        <v>478</v>
      </c>
      <c r="M16" s="9">
        <v>209</v>
      </c>
      <c r="N16" s="53">
        <v>13</v>
      </c>
      <c r="O16" s="61">
        <v>3</v>
      </c>
      <c r="P16" s="39">
        <v>-140</v>
      </c>
      <c r="Q16" s="9">
        <v>56</v>
      </c>
      <c r="R16" s="53">
        <v>14</v>
      </c>
      <c r="S16" s="24">
        <f t="shared" si="0"/>
        <v>759</v>
      </c>
    </row>
    <row r="17" spans="1:19" ht="15">
      <c r="A17" s="36">
        <v>41</v>
      </c>
      <c r="B17" s="46">
        <v>15</v>
      </c>
      <c r="C17" s="37" t="s">
        <v>109</v>
      </c>
      <c r="D17" s="38" t="s">
        <v>45</v>
      </c>
      <c r="E17" s="38" t="s">
        <v>9</v>
      </c>
      <c r="F17" s="52">
        <v>601</v>
      </c>
      <c r="G17" s="9">
        <v>254</v>
      </c>
      <c r="H17" s="53">
        <v>11</v>
      </c>
      <c r="I17" s="56">
        <v>684</v>
      </c>
      <c r="J17" s="9">
        <v>282</v>
      </c>
      <c r="K17" s="53">
        <v>9</v>
      </c>
      <c r="L17" s="56">
        <v>474</v>
      </c>
      <c r="M17" s="9">
        <v>192</v>
      </c>
      <c r="N17" s="53">
        <v>14</v>
      </c>
      <c r="O17" s="61">
        <v>2</v>
      </c>
      <c r="P17" s="39">
        <v>-329</v>
      </c>
      <c r="Q17" s="39">
        <v>9</v>
      </c>
      <c r="R17" s="53">
        <v>19</v>
      </c>
      <c r="S17" s="24">
        <f t="shared" si="0"/>
        <v>737</v>
      </c>
    </row>
    <row r="18" spans="1:19" ht="15">
      <c r="A18" s="36">
        <v>44</v>
      </c>
      <c r="B18" s="46">
        <v>16</v>
      </c>
      <c r="C18" s="37" t="s">
        <v>34</v>
      </c>
      <c r="D18" s="38" t="s">
        <v>50</v>
      </c>
      <c r="E18" s="38" t="s">
        <v>24</v>
      </c>
      <c r="F18" s="52">
        <v>514</v>
      </c>
      <c r="G18" s="9">
        <v>168</v>
      </c>
      <c r="H18" s="53">
        <v>16</v>
      </c>
      <c r="I18" s="56">
        <v>633</v>
      </c>
      <c r="J18" s="9">
        <v>239</v>
      </c>
      <c r="K18" s="53">
        <v>11</v>
      </c>
      <c r="L18" s="56">
        <v>512</v>
      </c>
      <c r="M18" s="9">
        <v>247</v>
      </c>
      <c r="N18" s="53">
        <v>11</v>
      </c>
      <c r="O18" s="61">
        <v>2</v>
      </c>
      <c r="P18" s="39">
        <v>-156</v>
      </c>
      <c r="Q18" s="39">
        <v>9</v>
      </c>
      <c r="R18" s="53">
        <v>17</v>
      </c>
      <c r="S18" s="24">
        <f t="shared" si="0"/>
        <v>663</v>
      </c>
    </row>
    <row r="19" spans="1:19" ht="15">
      <c r="A19" s="36">
        <v>49</v>
      </c>
      <c r="B19" s="46">
        <v>17</v>
      </c>
      <c r="C19" s="37" t="s">
        <v>34</v>
      </c>
      <c r="D19" s="38" t="s">
        <v>60</v>
      </c>
      <c r="E19" s="38" t="s">
        <v>9</v>
      </c>
      <c r="F19" s="52">
        <v>412</v>
      </c>
      <c r="G19" s="9">
        <v>99</v>
      </c>
      <c r="H19" s="53">
        <v>21</v>
      </c>
      <c r="I19" s="56">
        <v>557</v>
      </c>
      <c r="J19" s="9">
        <v>136</v>
      </c>
      <c r="K19" s="53">
        <v>17</v>
      </c>
      <c r="L19" s="56">
        <v>573</v>
      </c>
      <c r="M19" s="9">
        <v>396</v>
      </c>
      <c r="N19" s="53">
        <v>5</v>
      </c>
      <c r="O19" s="61">
        <v>2</v>
      </c>
      <c r="P19" s="39">
        <v>-114</v>
      </c>
      <c r="Q19" s="9">
        <v>18</v>
      </c>
      <c r="R19" s="53">
        <v>16</v>
      </c>
      <c r="S19" s="24">
        <f t="shared" si="0"/>
        <v>649</v>
      </c>
    </row>
    <row r="20" spans="1:19" ht="15">
      <c r="A20" s="36">
        <v>48</v>
      </c>
      <c r="B20" s="46">
        <v>18</v>
      </c>
      <c r="C20" s="37" t="s">
        <v>34</v>
      </c>
      <c r="D20" s="38" t="s">
        <v>63</v>
      </c>
      <c r="E20" s="38" t="s">
        <v>24</v>
      </c>
      <c r="F20" s="52">
        <v>516</v>
      </c>
      <c r="G20" s="9">
        <v>184</v>
      </c>
      <c r="H20" s="53">
        <v>15</v>
      </c>
      <c r="I20" s="56">
        <v>543</v>
      </c>
      <c r="J20" s="9">
        <v>121</v>
      </c>
      <c r="K20" s="53">
        <v>18</v>
      </c>
      <c r="L20" s="56">
        <v>430</v>
      </c>
      <c r="M20" s="9">
        <v>176</v>
      </c>
      <c r="N20" s="53">
        <v>15</v>
      </c>
      <c r="O20" s="61">
        <v>3</v>
      </c>
      <c r="P20" s="39">
        <v>25</v>
      </c>
      <c r="Q20" s="9">
        <v>146</v>
      </c>
      <c r="R20" s="53">
        <v>10</v>
      </c>
      <c r="S20" s="24">
        <f t="shared" si="0"/>
        <v>627</v>
      </c>
    </row>
    <row r="21" spans="1:19" ht="15">
      <c r="A21" s="36">
        <v>53</v>
      </c>
      <c r="B21" s="46">
        <v>19</v>
      </c>
      <c r="C21" s="37" t="s">
        <v>34</v>
      </c>
      <c r="D21" s="38" t="s">
        <v>75</v>
      </c>
      <c r="E21" s="38" t="s">
        <v>9</v>
      </c>
      <c r="F21" s="52">
        <v>582</v>
      </c>
      <c r="G21" s="9">
        <v>217</v>
      </c>
      <c r="H21" s="53">
        <v>13</v>
      </c>
      <c r="I21" s="56">
        <v>509</v>
      </c>
      <c r="J21" s="9">
        <v>94</v>
      </c>
      <c r="K21" s="53">
        <v>20</v>
      </c>
      <c r="L21" s="56">
        <v>261</v>
      </c>
      <c r="M21" s="9">
        <v>145</v>
      </c>
      <c r="N21" s="53">
        <v>17</v>
      </c>
      <c r="O21" s="61">
        <v>3</v>
      </c>
      <c r="P21" s="39">
        <v>11</v>
      </c>
      <c r="Q21" s="9">
        <v>121</v>
      </c>
      <c r="R21" s="53">
        <v>11</v>
      </c>
      <c r="S21" s="24">
        <f t="shared" si="0"/>
        <v>577</v>
      </c>
    </row>
    <row r="22" spans="1:19" ht="15">
      <c r="A22" s="36">
        <v>68</v>
      </c>
      <c r="B22" s="46">
        <v>20</v>
      </c>
      <c r="C22" s="9" t="s">
        <v>109</v>
      </c>
      <c r="D22" s="38" t="s">
        <v>47</v>
      </c>
      <c r="E22" s="25" t="s">
        <v>37</v>
      </c>
      <c r="F22" s="56">
        <v>511</v>
      </c>
      <c r="G22" s="9">
        <v>153</v>
      </c>
      <c r="H22" s="53">
        <v>17</v>
      </c>
      <c r="I22" s="56"/>
      <c r="J22" s="39"/>
      <c r="K22" s="53"/>
      <c r="L22" s="56">
        <v>528</v>
      </c>
      <c r="M22" s="9">
        <v>289</v>
      </c>
      <c r="N22" s="53">
        <v>9</v>
      </c>
      <c r="O22" s="56"/>
      <c r="P22" s="39"/>
      <c r="Q22" s="39"/>
      <c r="R22" s="53"/>
      <c r="S22" s="24">
        <f t="shared" si="0"/>
        <v>442</v>
      </c>
    </row>
    <row r="23" spans="1:19" ht="15">
      <c r="A23" s="36">
        <v>60</v>
      </c>
      <c r="B23" s="46">
        <v>21</v>
      </c>
      <c r="C23" s="37" t="s">
        <v>34</v>
      </c>
      <c r="D23" s="38" t="s">
        <v>96</v>
      </c>
      <c r="E23" s="38" t="s">
        <v>9</v>
      </c>
      <c r="F23" s="52">
        <v>444</v>
      </c>
      <c r="G23" s="9">
        <v>125</v>
      </c>
      <c r="H23" s="53">
        <v>19</v>
      </c>
      <c r="I23" s="56">
        <v>484</v>
      </c>
      <c r="J23" s="9">
        <v>81</v>
      </c>
      <c r="K23" s="53">
        <v>21</v>
      </c>
      <c r="L23" s="56">
        <v>1</v>
      </c>
      <c r="M23" s="39">
        <v>5</v>
      </c>
      <c r="N23" s="53">
        <v>32</v>
      </c>
      <c r="O23" s="61">
        <v>3</v>
      </c>
      <c r="P23" s="39">
        <v>-49</v>
      </c>
      <c r="Q23" s="9">
        <v>77</v>
      </c>
      <c r="R23" s="53">
        <v>13</v>
      </c>
      <c r="S23" s="24">
        <f t="shared" si="0"/>
        <v>288</v>
      </c>
    </row>
    <row r="24" spans="1:19" ht="15">
      <c r="A24" s="36">
        <v>54</v>
      </c>
      <c r="B24" s="46">
        <v>22</v>
      </c>
      <c r="C24" s="37" t="s">
        <v>34</v>
      </c>
      <c r="D24" s="38" t="s">
        <v>61</v>
      </c>
      <c r="E24" s="38" t="s">
        <v>24</v>
      </c>
      <c r="F24" s="52">
        <v>291</v>
      </c>
      <c r="G24" s="9">
        <v>20</v>
      </c>
      <c r="H24" s="53">
        <v>28</v>
      </c>
      <c r="I24" s="56">
        <v>433</v>
      </c>
      <c r="J24" s="9">
        <v>68</v>
      </c>
      <c r="K24" s="53">
        <v>22</v>
      </c>
      <c r="L24" s="56">
        <v>351</v>
      </c>
      <c r="M24" s="9">
        <v>160</v>
      </c>
      <c r="N24" s="53">
        <v>16</v>
      </c>
      <c r="O24" s="61">
        <v>2</v>
      </c>
      <c r="P24" s="39">
        <v>-1006</v>
      </c>
      <c r="Q24" s="39">
        <v>9</v>
      </c>
      <c r="R24" s="53">
        <v>20</v>
      </c>
      <c r="S24" s="24">
        <f t="shared" si="0"/>
        <v>257</v>
      </c>
    </row>
    <row r="25" spans="1:19" ht="15">
      <c r="A25" s="36">
        <v>51</v>
      </c>
      <c r="B25" s="46">
        <v>23</v>
      </c>
      <c r="C25" s="37" t="s">
        <v>34</v>
      </c>
      <c r="D25" s="38" t="s">
        <v>54</v>
      </c>
      <c r="E25" s="38" t="s">
        <v>24</v>
      </c>
      <c r="F25" s="52">
        <v>359</v>
      </c>
      <c r="G25" s="9">
        <v>86</v>
      </c>
      <c r="H25" s="53">
        <v>22</v>
      </c>
      <c r="I25" s="56">
        <v>518</v>
      </c>
      <c r="J25" s="9">
        <v>107</v>
      </c>
      <c r="K25" s="53">
        <v>19</v>
      </c>
      <c r="L25" s="56">
        <v>2</v>
      </c>
      <c r="M25" s="39">
        <v>5</v>
      </c>
      <c r="N25" s="53">
        <v>31</v>
      </c>
      <c r="O25" s="61">
        <v>3</v>
      </c>
      <c r="P25" s="39">
        <v>-194</v>
      </c>
      <c r="Q25" s="9">
        <v>37</v>
      </c>
      <c r="R25" s="53">
        <v>15</v>
      </c>
      <c r="S25" s="24">
        <f t="shared" si="0"/>
        <v>235</v>
      </c>
    </row>
    <row r="26" spans="1:19" ht="15">
      <c r="A26" s="36">
        <v>58</v>
      </c>
      <c r="B26" s="46">
        <v>24</v>
      </c>
      <c r="C26" s="37" t="s">
        <v>33</v>
      </c>
      <c r="D26" s="38" t="s">
        <v>68</v>
      </c>
      <c r="E26" s="38" t="s">
        <v>36</v>
      </c>
      <c r="F26" s="55">
        <v>303</v>
      </c>
      <c r="G26" s="9">
        <v>51</v>
      </c>
      <c r="H26" s="53">
        <v>25</v>
      </c>
      <c r="I26" s="56">
        <v>159</v>
      </c>
      <c r="J26" s="39">
        <v>5</v>
      </c>
      <c r="K26" s="53">
        <v>32</v>
      </c>
      <c r="L26" s="56">
        <v>182</v>
      </c>
      <c r="M26" s="9">
        <v>130</v>
      </c>
      <c r="N26" s="53">
        <v>18</v>
      </c>
      <c r="O26" s="61"/>
      <c r="P26" s="39"/>
      <c r="Q26" s="39"/>
      <c r="R26" s="53"/>
      <c r="S26" s="24">
        <f t="shared" si="0"/>
        <v>186</v>
      </c>
    </row>
    <row r="27" spans="1:19" ht="15">
      <c r="A27" s="36">
        <v>55</v>
      </c>
      <c r="B27" s="46">
        <v>25</v>
      </c>
      <c r="C27" s="37" t="s">
        <v>33</v>
      </c>
      <c r="D27" s="38" t="s">
        <v>71</v>
      </c>
      <c r="E27" s="38" t="s">
        <v>24</v>
      </c>
      <c r="F27" s="52">
        <v>349</v>
      </c>
      <c r="G27" s="9">
        <v>74</v>
      </c>
      <c r="H27" s="53">
        <v>23</v>
      </c>
      <c r="I27" s="56">
        <v>323</v>
      </c>
      <c r="J27" s="9">
        <v>10</v>
      </c>
      <c r="K27" s="53">
        <v>27</v>
      </c>
      <c r="L27" s="56">
        <v>92</v>
      </c>
      <c r="M27" s="9">
        <v>65</v>
      </c>
      <c r="N27" s="53">
        <v>23</v>
      </c>
      <c r="O27" s="61"/>
      <c r="P27" s="39"/>
      <c r="Q27" s="39"/>
      <c r="R27" s="53"/>
      <c r="S27" s="24">
        <f t="shared" si="0"/>
        <v>149</v>
      </c>
    </row>
    <row r="28" spans="1:19" ht="15">
      <c r="A28" s="36">
        <v>65</v>
      </c>
      <c r="B28" s="46">
        <v>26</v>
      </c>
      <c r="C28" s="37" t="s">
        <v>33</v>
      </c>
      <c r="D28" s="38" t="s">
        <v>103</v>
      </c>
      <c r="E28" s="26" t="s">
        <v>52</v>
      </c>
      <c r="F28" s="56">
        <v>325</v>
      </c>
      <c r="G28" s="9">
        <v>63</v>
      </c>
      <c r="H28" s="53">
        <v>24</v>
      </c>
      <c r="I28" s="56">
        <v>212</v>
      </c>
      <c r="J28" s="39">
        <v>5</v>
      </c>
      <c r="K28" s="53">
        <v>30</v>
      </c>
      <c r="L28" s="56">
        <v>93</v>
      </c>
      <c r="M28" s="9">
        <v>77</v>
      </c>
      <c r="N28" s="53">
        <v>22</v>
      </c>
      <c r="O28" s="61"/>
      <c r="P28" s="39"/>
      <c r="Q28" s="39"/>
      <c r="R28" s="53"/>
      <c r="S28" s="24">
        <f t="shared" si="0"/>
        <v>145</v>
      </c>
    </row>
    <row r="29" spans="1:19" ht="15">
      <c r="A29" s="36">
        <v>62</v>
      </c>
      <c r="B29" s="46">
        <v>27</v>
      </c>
      <c r="C29" s="37" t="s">
        <v>33</v>
      </c>
      <c r="D29" s="38" t="s">
        <v>98</v>
      </c>
      <c r="E29" s="38" t="s">
        <v>9</v>
      </c>
      <c r="F29" s="55">
        <v>209</v>
      </c>
      <c r="G29" s="9">
        <v>10</v>
      </c>
      <c r="H29" s="53">
        <v>29</v>
      </c>
      <c r="I29" s="56">
        <v>401</v>
      </c>
      <c r="J29" s="9">
        <v>44</v>
      </c>
      <c r="K29" s="53">
        <v>24</v>
      </c>
      <c r="L29" s="56">
        <v>82</v>
      </c>
      <c r="M29" s="9">
        <v>42</v>
      </c>
      <c r="N29" s="53">
        <v>25</v>
      </c>
      <c r="O29" s="61"/>
      <c r="P29" s="39"/>
      <c r="Q29" s="39"/>
      <c r="R29" s="53"/>
      <c r="S29" s="24">
        <f t="shared" si="0"/>
        <v>96</v>
      </c>
    </row>
    <row r="30" spans="1:19" ht="15">
      <c r="A30" s="36">
        <v>61</v>
      </c>
      <c r="B30" s="46">
        <v>28</v>
      </c>
      <c r="C30" s="37" t="s">
        <v>34</v>
      </c>
      <c r="D30" s="38" t="s">
        <v>97</v>
      </c>
      <c r="E30" s="38" t="s">
        <v>36</v>
      </c>
      <c r="F30" s="52">
        <v>120</v>
      </c>
      <c r="G30" s="39">
        <v>5</v>
      </c>
      <c r="H30" s="53">
        <v>31</v>
      </c>
      <c r="I30" s="56">
        <v>408</v>
      </c>
      <c r="J30" s="9">
        <v>56</v>
      </c>
      <c r="K30" s="53">
        <v>23</v>
      </c>
      <c r="L30" s="56">
        <v>3</v>
      </c>
      <c r="M30" s="39">
        <v>5</v>
      </c>
      <c r="N30" s="53">
        <v>30</v>
      </c>
      <c r="O30" s="61">
        <v>1</v>
      </c>
      <c r="P30" s="39">
        <v>-1265</v>
      </c>
      <c r="Q30" s="39">
        <v>9</v>
      </c>
      <c r="R30" s="53">
        <v>21</v>
      </c>
      <c r="S30" s="24">
        <f t="shared" si="0"/>
        <v>75</v>
      </c>
    </row>
    <row r="31" spans="1:19" ht="15">
      <c r="A31" s="36">
        <v>57</v>
      </c>
      <c r="B31" s="46">
        <v>29</v>
      </c>
      <c r="C31" s="37" t="s">
        <v>33</v>
      </c>
      <c r="D31" s="38" t="s">
        <v>62</v>
      </c>
      <c r="E31" s="38" t="s">
        <v>24</v>
      </c>
      <c r="F31" s="52">
        <v>292</v>
      </c>
      <c r="G31" s="9">
        <v>30</v>
      </c>
      <c r="H31" s="53">
        <v>27</v>
      </c>
      <c r="I31" s="56">
        <v>367</v>
      </c>
      <c r="J31" s="9">
        <v>32</v>
      </c>
      <c r="K31" s="53">
        <v>25</v>
      </c>
      <c r="L31" s="56">
        <v>70</v>
      </c>
      <c r="M31" s="9">
        <v>10</v>
      </c>
      <c r="N31" s="53">
        <v>28</v>
      </c>
      <c r="O31" s="61"/>
      <c r="P31" s="39"/>
      <c r="Q31" s="39"/>
      <c r="R31" s="53"/>
      <c r="S31" s="24">
        <f t="shared" si="0"/>
        <v>72</v>
      </c>
    </row>
    <row r="32" spans="1:19" ht="15">
      <c r="A32" s="36">
        <v>56</v>
      </c>
      <c r="B32" s="46">
        <v>30</v>
      </c>
      <c r="C32" s="37" t="s">
        <v>33</v>
      </c>
      <c r="D32" s="38" t="s">
        <v>70</v>
      </c>
      <c r="E32" s="38" t="s">
        <v>9</v>
      </c>
      <c r="F32" s="52">
        <v>302</v>
      </c>
      <c r="G32" s="9">
        <v>40</v>
      </c>
      <c r="H32" s="53">
        <v>26</v>
      </c>
      <c r="I32" s="56">
        <v>353</v>
      </c>
      <c r="J32" s="9">
        <v>21</v>
      </c>
      <c r="K32" s="53">
        <v>26</v>
      </c>
      <c r="L32" s="56">
        <v>4</v>
      </c>
      <c r="M32" s="39">
        <v>5</v>
      </c>
      <c r="N32" s="53">
        <v>29</v>
      </c>
      <c r="O32" s="61"/>
      <c r="P32" s="39"/>
      <c r="Q32" s="39"/>
      <c r="R32" s="53"/>
      <c r="S32" s="24">
        <f t="shared" si="0"/>
        <v>66</v>
      </c>
    </row>
    <row r="33" spans="1:19" ht="15">
      <c r="A33" s="36">
        <v>64</v>
      </c>
      <c r="B33" s="46">
        <v>31</v>
      </c>
      <c r="C33" s="37" t="s">
        <v>33</v>
      </c>
      <c r="D33" s="38" t="s">
        <v>100</v>
      </c>
      <c r="E33" s="38" t="s">
        <v>101</v>
      </c>
      <c r="F33" s="55">
        <v>131</v>
      </c>
      <c r="G33" s="39">
        <v>5</v>
      </c>
      <c r="H33" s="53">
        <v>30</v>
      </c>
      <c r="I33" s="56">
        <v>218</v>
      </c>
      <c r="J33" s="39">
        <v>5</v>
      </c>
      <c r="K33" s="53">
        <v>28</v>
      </c>
      <c r="L33" s="56">
        <v>90</v>
      </c>
      <c r="M33" s="9">
        <v>53</v>
      </c>
      <c r="N33" s="53">
        <v>24</v>
      </c>
      <c r="O33" s="61"/>
      <c r="P33" s="39"/>
      <c r="Q33" s="39"/>
      <c r="R33" s="53"/>
      <c r="S33" s="24">
        <f t="shared" si="0"/>
        <v>63</v>
      </c>
    </row>
    <row r="34" spans="1:19" ht="15">
      <c r="A34" s="36">
        <v>66</v>
      </c>
      <c r="B34" s="46">
        <v>32</v>
      </c>
      <c r="C34" s="37" t="s">
        <v>33</v>
      </c>
      <c r="D34" s="38" t="s">
        <v>104</v>
      </c>
      <c r="E34" s="27" t="s">
        <v>38</v>
      </c>
      <c r="F34" s="56">
        <v>98</v>
      </c>
      <c r="G34" s="39">
        <v>5</v>
      </c>
      <c r="H34" s="53">
        <v>32</v>
      </c>
      <c r="I34" s="56">
        <v>215</v>
      </c>
      <c r="J34" s="39">
        <v>5</v>
      </c>
      <c r="K34" s="53">
        <v>29</v>
      </c>
      <c r="L34" s="56">
        <v>80</v>
      </c>
      <c r="M34" s="9">
        <v>31</v>
      </c>
      <c r="N34" s="53">
        <v>26</v>
      </c>
      <c r="O34" s="61"/>
      <c r="P34" s="39"/>
      <c r="Q34" s="39"/>
      <c r="R34" s="53"/>
      <c r="S34" s="24">
        <f t="shared" si="0"/>
        <v>41</v>
      </c>
    </row>
    <row r="35" spans="1:19" ht="15">
      <c r="A35" s="36">
        <v>63</v>
      </c>
      <c r="B35" s="46">
        <v>33</v>
      </c>
      <c r="C35" s="37" t="s">
        <v>33</v>
      </c>
      <c r="D35" s="38" t="s">
        <v>99</v>
      </c>
      <c r="E35" s="38" t="s">
        <v>36</v>
      </c>
      <c r="F35" s="52">
        <v>51</v>
      </c>
      <c r="G35" s="39">
        <v>5</v>
      </c>
      <c r="H35" s="53">
        <v>33</v>
      </c>
      <c r="I35" s="56">
        <v>183</v>
      </c>
      <c r="J35" s="39">
        <v>5</v>
      </c>
      <c r="K35" s="53">
        <v>31</v>
      </c>
      <c r="L35" s="56">
        <v>0</v>
      </c>
      <c r="M35" s="39">
        <v>5</v>
      </c>
      <c r="N35" s="53">
        <v>33</v>
      </c>
      <c r="O35" s="61"/>
      <c r="P35" s="39"/>
      <c r="Q35" s="39"/>
      <c r="R35" s="53"/>
      <c r="S35" s="24">
        <f t="shared" si="0"/>
        <v>15</v>
      </c>
    </row>
    <row r="36" spans="1:19" ht="15">
      <c r="A36" s="28">
        <v>67</v>
      </c>
      <c r="B36" s="47">
        <v>34</v>
      </c>
      <c r="C36" s="40" t="s">
        <v>33</v>
      </c>
      <c r="D36" s="41" t="s">
        <v>102</v>
      </c>
      <c r="E36" s="41" t="s">
        <v>53</v>
      </c>
      <c r="F36" s="57">
        <v>30</v>
      </c>
      <c r="G36" s="42">
        <v>5</v>
      </c>
      <c r="H36" s="58">
        <v>34</v>
      </c>
      <c r="I36" s="59"/>
      <c r="J36" s="42"/>
      <c r="K36" s="58"/>
      <c r="L36" s="59"/>
      <c r="M36" s="42"/>
      <c r="N36" s="58"/>
      <c r="O36" s="62"/>
      <c r="P36" s="42"/>
      <c r="Q36" s="42"/>
      <c r="R36" s="58"/>
      <c r="S36" s="43">
        <f t="shared" si="0"/>
        <v>5</v>
      </c>
    </row>
    <row r="37" spans="1:19" ht="15">
      <c r="A37" s="15"/>
      <c r="B37" s="34"/>
      <c r="D37" s="18"/>
      <c r="E37" s="18"/>
      <c r="F37" s="10"/>
      <c r="G37" s="1"/>
      <c r="H37" s="11"/>
      <c r="I37" s="10"/>
      <c r="J37" s="10"/>
      <c r="K37" s="11"/>
      <c r="L37" s="10"/>
      <c r="N37" s="12"/>
      <c r="O37" s="10"/>
      <c r="P37" s="10"/>
      <c r="Q37" s="10"/>
      <c r="R37" s="11"/>
      <c r="S37" s="3"/>
    </row>
    <row r="38" spans="1:19" ht="15">
      <c r="A38" s="15"/>
      <c r="B38" s="34"/>
      <c r="D38" s="72" t="s">
        <v>112</v>
      </c>
      <c r="E38" s="30"/>
      <c r="F38" s="7"/>
      <c r="G38" s="1"/>
      <c r="H38" s="11"/>
      <c r="I38" s="7"/>
      <c r="J38" s="1"/>
      <c r="K38" s="11"/>
      <c r="L38" s="7"/>
      <c r="N38" s="12"/>
      <c r="O38" s="7"/>
      <c r="P38" s="7"/>
      <c r="Q38" s="1"/>
      <c r="R38" s="3"/>
      <c r="S38" s="3"/>
    </row>
    <row r="39" spans="1:19" ht="15">
      <c r="A39" s="15"/>
      <c r="B39" s="34"/>
      <c r="D39" s="18"/>
      <c r="E39" s="18"/>
      <c r="F39" s="10"/>
      <c r="G39" s="1"/>
      <c r="H39" s="11"/>
      <c r="I39" s="10"/>
      <c r="J39" s="1"/>
      <c r="K39" s="11"/>
      <c r="L39" s="10"/>
      <c r="N39" s="12"/>
      <c r="O39" s="10"/>
      <c r="P39" s="10"/>
      <c r="Q39" s="10"/>
      <c r="R39" s="7"/>
      <c r="S39" s="3"/>
    </row>
    <row r="40" ht="15">
      <c r="S40" s="3"/>
    </row>
    <row r="41" ht="15">
      <c r="S41" s="3"/>
    </row>
    <row r="42" ht="15">
      <c r="S42" s="3"/>
    </row>
    <row r="43" ht="15">
      <c r="S43" s="3"/>
    </row>
    <row r="44" ht="15">
      <c r="S44" s="3"/>
    </row>
    <row r="45" ht="15">
      <c r="S45" s="3"/>
    </row>
    <row r="46" ht="15">
      <c r="S46" s="3"/>
    </row>
    <row r="47" ht="15">
      <c r="S47" s="3"/>
    </row>
  </sheetData>
  <sheetProtection/>
  <mergeCells count="4">
    <mergeCell ref="F1:H1"/>
    <mergeCell ref="I1:K1"/>
    <mergeCell ref="L1:N1"/>
    <mergeCell ref="O1:R1"/>
  </mergeCells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E35">
      <formula1>#REF!</formula1>
      <formula2>0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7" r:id="rId1"/>
  <headerFooter alignWithMargins="0">
    <oddHeader>&amp;CCNIS-T 2017 ET.1 BOTOSANI
CLASAMENT 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pentru Tineret 2017</dc:title>
  <dc:subject>CNIS-T 2017, etapa I, Botosani</dc:subject>
  <dc:creator>Catalin Caba</dc:creator>
  <cp:keywords/>
  <dc:description/>
  <cp:lastModifiedBy>Claudia Mihai</cp:lastModifiedBy>
  <cp:lastPrinted>2017-04-29T15:19:22Z</cp:lastPrinted>
  <dcterms:created xsi:type="dcterms:W3CDTF">2012-03-31T20:55:31Z</dcterms:created>
  <dcterms:modified xsi:type="dcterms:W3CDTF">2017-05-14T20:34:17Z</dcterms:modified>
  <cp:category/>
  <cp:version/>
  <cp:contentType/>
  <cp:contentStatus/>
</cp:coreProperties>
</file>