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431" windowWidth="9570" windowHeight="11640" activeTab="0"/>
  </bookViews>
  <sheets>
    <sheet name="Rezultate" sheetId="1" r:id="rId1"/>
    <sheet name="Partida1" sheetId="2" r:id="rId2"/>
    <sheet name="Partida2" sheetId="3" r:id="rId3"/>
  </sheets>
  <definedNames/>
  <calcPr fullCalcOnLoad="1"/>
</workbook>
</file>

<file path=xl/sharedStrings.xml><?xml version="1.0" encoding="utf-8"?>
<sst xmlns="http://schemas.openxmlformats.org/spreadsheetml/2006/main" count="115" uniqueCount="55">
  <si>
    <t>J</t>
  </si>
  <si>
    <t>C</t>
  </si>
  <si>
    <t>Nume</t>
  </si>
  <si>
    <t>Partida 1</t>
  </si>
  <si>
    <t>Partida 2</t>
  </si>
  <si>
    <t>Total</t>
  </si>
  <si>
    <t>Categ.</t>
  </si>
  <si>
    <t>TOP</t>
  </si>
  <si>
    <t>Loc</t>
  </si>
  <si>
    <t>Etapa 1</t>
  </si>
  <si>
    <t>CADETI</t>
  </si>
  <si>
    <t>General Tineret</t>
  </si>
  <si>
    <t xml:space="preserve"> </t>
  </si>
  <si>
    <t>Tur</t>
  </si>
  <si>
    <t>Litere</t>
  </si>
  <si>
    <t>Depunere top</t>
  </si>
  <si>
    <t>Poz.</t>
  </si>
  <si>
    <t>Cuvânt</t>
  </si>
  <si>
    <t>Pct.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</si>
  <si>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</si>
  <si>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</si>
  <si>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</si>
  <si>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</si>
  <si>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</si>
  <si>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</si>
  <si>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</si>
  <si>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</si>
  <si>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</si>
  <si>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</si>
  <si>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</si>
  <si>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</si>
  <si>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</si>
  <si>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</si>
  <si>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</si>
  <si>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Total top:</t>
  </si>
  <si>
    <t>Tornaci Yasin</t>
  </si>
  <si>
    <t>Sandu Eduard</t>
  </si>
  <si>
    <t>Ciopasiu Alesia</t>
  </si>
  <si>
    <t>Tiru  Luca</t>
  </si>
  <si>
    <t>Tornaci Erhan</t>
  </si>
  <si>
    <t>Matei Maria</t>
  </si>
  <si>
    <t>Neagu Corina</t>
  </si>
  <si>
    <t>CNSF-T 2018, etapa 1</t>
  </si>
  <si>
    <t>Campionatul National de Scrabble Francofon pt. Tineret, CNSF-T 2018</t>
  </si>
  <si>
    <t>TORNACI Yasin</t>
  </si>
  <si>
    <t>SANDU Eduard</t>
  </si>
  <si>
    <t>TORNACI Erhan</t>
  </si>
  <si>
    <t>CIOPASIU Alesia</t>
  </si>
  <si>
    <t>NEAGU Corina</t>
  </si>
  <si>
    <t>MATEI Maria</t>
  </si>
  <si>
    <t>TIRU Luca</t>
  </si>
  <si>
    <t>PANAIT Tiana</t>
  </si>
  <si>
    <t>Bucuresti, 24.03.2018</t>
  </si>
  <si>
    <t>Panait Tiana</t>
  </si>
  <si>
    <t>2006?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</si>
</sst>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"/>
  </numFmts>
  <fonts count="50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b/>
      <i/>
      <sz val="8"/>
      <color indexed="5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indexed="8"/>
      <name val="Arial"/>
      <family val="2"/>
    </font>
    <font>
      <sz val="8"/>
      <name val="Courier New"/>
      <family val="3"/>
    </font>
    <font>
      <sz val="10"/>
      <name val="Arial Narrow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Agency FB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2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5" fillId="0" borderId="0" xfId="55">
      <alignment/>
      <protection/>
    </xf>
    <xf numFmtId="0" fontId="15" fillId="22" borderId="10" xfId="55" applyFont="1" applyFill="1" applyBorder="1" applyAlignment="1">
      <alignment vertical="top"/>
      <protection/>
    </xf>
    <xf numFmtId="0" fontId="15" fillId="22" borderId="10" xfId="55" applyFont="1" applyFill="1" applyBorder="1" applyAlignment="1">
      <alignment horizontal="center" vertical="top"/>
      <protection/>
    </xf>
    <xf numFmtId="0" fontId="16" fillId="0" borderId="0" xfId="55" applyFont="1" applyAlignment="1">
      <alignment vertical="top"/>
      <protection/>
    </xf>
    <xf numFmtId="0" fontId="15" fillId="22" borderId="11" xfId="55" applyFont="1" applyFill="1" applyBorder="1" applyAlignment="1">
      <alignment vertical="top"/>
      <protection/>
    </xf>
    <xf numFmtId="0" fontId="15" fillId="22" borderId="11" xfId="55" applyFont="1" applyFill="1" applyBorder="1" applyAlignment="1">
      <alignment horizontal="center" vertical="top"/>
      <protection/>
    </xf>
    <xf numFmtId="0" fontId="17" fillId="22" borderId="12" xfId="55" applyFont="1" applyFill="1" applyBorder="1">
      <alignment/>
      <protection/>
    </xf>
    <xf numFmtId="0" fontId="17" fillId="22" borderId="12" xfId="55" applyFont="1" applyFill="1" applyBorder="1" applyAlignment="1">
      <alignment horizontal="center"/>
      <protection/>
    </xf>
    <xf numFmtId="0" fontId="5" fillId="20" borderId="13" xfId="55" applyFont="1" applyFill="1" applyBorder="1" applyAlignment="1">
      <alignment horizontal="center" vertical="center"/>
      <protection/>
    </xf>
    <xf numFmtId="0" fontId="19" fillId="20" borderId="14" xfId="55" applyFont="1" applyFill="1" applyBorder="1" applyAlignment="1">
      <alignment horizontal="center" vertical="center"/>
      <protection/>
    </xf>
    <xf numFmtId="49" fontId="21" fillId="0" borderId="15" xfId="55" applyNumberFormat="1" applyFont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0" fontId="21" fillId="0" borderId="15" xfId="55" applyFont="1" applyBorder="1">
      <alignment/>
      <protection/>
    </xf>
    <xf numFmtId="0" fontId="22" fillId="0" borderId="10" xfId="55" applyFont="1" applyBorder="1" applyAlignment="1">
      <alignment horizontal="center"/>
      <protection/>
    </xf>
    <xf numFmtId="0" fontId="23" fillId="20" borderId="16" xfId="55" applyFont="1" applyFill="1" applyBorder="1" applyAlignment="1">
      <alignment horizontal="center" vertical="center"/>
      <protection/>
    </xf>
    <xf numFmtId="0" fontId="16" fillId="19" borderId="17" xfId="55" applyFont="1" applyFill="1" applyBorder="1" applyAlignment="1" applyProtection="1">
      <alignment horizontal="center"/>
      <protection locked="0"/>
    </xf>
    <xf numFmtId="0" fontId="16" fillId="22" borderId="17" xfId="55" applyFont="1" applyFill="1" applyBorder="1" applyAlignment="1" applyProtection="1">
      <alignment horizontal="center"/>
      <protection locked="0"/>
    </xf>
    <xf numFmtId="0" fontId="16" fillId="8" borderId="17" xfId="55" applyFont="1" applyFill="1" applyBorder="1" applyAlignment="1" applyProtection="1">
      <alignment horizontal="center"/>
      <protection locked="0"/>
    </xf>
    <xf numFmtId="0" fontId="4" fillId="22" borderId="17" xfId="55" applyFont="1" applyFill="1" applyBorder="1" applyAlignment="1" applyProtection="1">
      <alignment horizontal="center"/>
      <protection locked="0"/>
    </xf>
    <xf numFmtId="49" fontId="21" fillId="0" borderId="18" xfId="55" applyNumberFormat="1" applyFont="1" applyBorder="1" applyAlignment="1">
      <alignment horizontal="center"/>
      <protection/>
    </xf>
    <xf numFmtId="0" fontId="21" fillId="0" borderId="18" xfId="55" applyFont="1" applyBorder="1" applyAlignment="1">
      <alignment horizontal="center"/>
      <protection/>
    </xf>
    <xf numFmtId="0" fontId="21" fillId="0" borderId="18" xfId="55" applyFont="1" applyBorder="1">
      <alignment/>
      <protection/>
    </xf>
    <xf numFmtId="0" fontId="22" fillId="0" borderId="19" xfId="55" applyFont="1" applyBorder="1" applyAlignment="1">
      <alignment horizontal="center"/>
      <protection/>
    </xf>
    <xf numFmtId="0" fontId="16" fillId="3" borderId="17" xfId="55" applyFont="1" applyFill="1" applyBorder="1" applyAlignment="1" applyProtection="1">
      <alignment horizontal="center"/>
      <protection locked="0"/>
    </xf>
    <xf numFmtId="0" fontId="16" fillId="24" borderId="17" xfId="55" applyFont="1" applyFill="1" applyBorder="1" applyAlignment="1" applyProtection="1">
      <alignment horizontal="center"/>
      <protection locked="0"/>
    </xf>
    <xf numFmtId="0" fontId="24" fillId="22" borderId="17" xfId="55" applyFont="1" applyFill="1" applyBorder="1" applyAlignment="1" applyProtection="1">
      <alignment horizontal="center"/>
      <protection locked="0"/>
    </xf>
    <xf numFmtId="0" fontId="16" fillId="7" borderId="17" xfId="55" applyFont="1" applyFill="1" applyBorder="1" applyAlignment="1" applyProtection="1">
      <alignment horizontal="center"/>
      <protection locked="0"/>
    </xf>
    <xf numFmtId="0" fontId="22" fillId="0" borderId="19" xfId="55" applyFont="1" applyFill="1" applyBorder="1" applyAlignment="1">
      <alignment horizontal="center"/>
      <protection/>
    </xf>
    <xf numFmtId="0" fontId="25" fillId="22" borderId="17" xfId="55" applyFont="1" applyFill="1" applyBorder="1" applyAlignment="1" applyProtection="1">
      <alignment horizontal="center"/>
      <protection locked="0"/>
    </xf>
    <xf numFmtId="0" fontId="10" fillId="22" borderId="20" xfId="55" applyFont="1" applyFill="1" applyBorder="1">
      <alignment/>
      <protection/>
    </xf>
    <xf numFmtId="0" fontId="10" fillId="22" borderId="0" xfId="55" applyFont="1" applyFill="1" applyBorder="1">
      <alignment/>
      <protection/>
    </xf>
    <xf numFmtId="0" fontId="27" fillId="22" borderId="21" xfId="55" applyFont="1" applyFill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0" fontId="10" fillId="22" borderId="22" xfId="55" applyFont="1" applyFill="1" applyBorder="1">
      <alignment/>
      <protection/>
    </xf>
    <xf numFmtId="0" fontId="10" fillId="22" borderId="23" xfId="55" applyFont="1" applyFill="1" applyBorder="1">
      <alignment/>
      <protection/>
    </xf>
    <xf numFmtId="0" fontId="10" fillId="22" borderId="24" xfId="55" applyFont="1" applyFill="1" applyBorder="1">
      <alignment/>
      <protection/>
    </xf>
    <xf numFmtId="0" fontId="22" fillId="22" borderId="11" xfId="55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26" fillId="0" borderId="0" xfId="55" applyFont="1">
      <alignment/>
      <protection/>
    </xf>
    <xf numFmtId="0" fontId="4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22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22" borderId="26" xfId="0" applyFont="1" applyFill="1" applyBorder="1" applyAlignment="1">
      <alignment/>
    </xf>
    <xf numFmtId="0" fontId="4" fillId="4" borderId="25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4" borderId="28" xfId="0" applyFont="1" applyFill="1" applyBorder="1" applyAlignment="1">
      <alignment/>
    </xf>
    <xf numFmtId="9" fontId="31" fillId="0" borderId="29" xfId="58" applyFont="1" applyBorder="1" applyAlignment="1">
      <alignment/>
    </xf>
    <xf numFmtId="9" fontId="31" fillId="0" borderId="30" xfId="58" applyFont="1" applyBorder="1" applyAlignment="1">
      <alignment/>
    </xf>
    <xf numFmtId="0" fontId="30" fillId="0" borderId="0" xfId="0" applyFont="1" applyAlignment="1">
      <alignment/>
    </xf>
    <xf numFmtId="176" fontId="22" fillId="0" borderId="1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176" fontId="22" fillId="0" borderId="19" xfId="55" applyNumberFormat="1" applyFont="1" applyFill="1" applyBorder="1" applyAlignment="1">
      <alignment horizontal="center"/>
      <protection/>
    </xf>
    <xf numFmtId="0" fontId="28" fillId="0" borderId="12" xfId="55" applyFont="1" applyFill="1" applyBorder="1" applyAlignment="1">
      <alignment horizontal="center"/>
      <protection/>
    </xf>
    <xf numFmtId="0" fontId="18" fillId="22" borderId="12" xfId="55" applyFont="1" applyFill="1" applyBorder="1" applyAlignment="1">
      <alignment horizontal="center"/>
      <protection/>
    </xf>
    <xf numFmtId="0" fontId="48" fillId="22" borderId="12" xfId="55" applyFont="1" applyFill="1" applyBorder="1" applyAlignment="1">
      <alignment horizontal="center" wrapText="1"/>
      <protection/>
    </xf>
    <xf numFmtId="0" fontId="48" fillId="22" borderId="12" xfId="55" applyFont="1" applyFill="1" applyBorder="1" applyAlignment="1">
      <alignment horizontal="left" wrapText="1"/>
      <protection/>
    </xf>
    <xf numFmtId="9" fontId="49" fillId="0" borderId="0" xfId="55" applyNumberFormat="1" applyFo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6" fillId="22" borderId="0" xfId="0" applyFont="1" applyFill="1" applyBorder="1" applyAlignment="1">
      <alignment/>
    </xf>
    <xf numFmtId="9" fontId="10" fillId="0" borderId="29" xfId="58" applyFont="1" applyBorder="1" applyAlignment="1">
      <alignment/>
    </xf>
    <xf numFmtId="0" fontId="10" fillId="0" borderId="0" xfId="55" applyFont="1">
      <alignment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0" xfId="55" applyFont="1" applyAlignment="1">
      <alignment horizontal="right"/>
      <protection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6" fillId="22" borderId="34" xfId="55" applyFont="1" applyFill="1" applyBorder="1" applyAlignment="1">
      <alignment horizontal="center"/>
      <protection/>
    </xf>
    <xf numFmtId="0" fontId="26" fillId="22" borderId="21" xfId="55" applyFont="1" applyFill="1" applyBorder="1" applyAlignment="1">
      <alignment horizontal="center"/>
      <protection/>
    </xf>
    <xf numFmtId="0" fontId="20" fillId="20" borderId="35" xfId="55" applyFont="1" applyFill="1" applyBorder="1" applyAlignment="1">
      <alignment horizontal="center" textRotation="255"/>
      <protection/>
    </xf>
    <xf numFmtId="0" fontId="20" fillId="20" borderId="36" xfId="55" applyFont="1" applyFill="1" applyBorder="1" applyAlignment="1">
      <alignment horizontal="center" textRotation="255"/>
      <protection/>
    </xf>
    <xf numFmtId="0" fontId="12" fillId="20" borderId="37" xfId="55" applyFont="1" applyFill="1" applyBorder="1" applyAlignment="1">
      <alignment horizontal="center" vertical="center"/>
      <protection/>
    </xf>
    <xf numFmtId="0" fontId="12" fillId="20" borderId="38" xfId="55" applyFont="1" applyFill="1" applyBorder="1" applyAlignment="1">
      <alignment horizontal="center" vertical="center"/>
      <protection/>
    </xf>
    <xf numFmtId="0" fontId="12" fillId="20" borderId="39" xfId="55" applyFont="1" applyFill="1" applyBorder="1" applyAlignment="1">
      <alignment horizontal="center" vertical="center"/>
      <protection/>
    </xf>
    <xf numFmtId="0" fontId="15" fillId="22" borderId="40" xfId="55" applyFont="1" applyFill="1" applyBorder="1" applyAlignment="1">
      <alignment horizontal="center" vertical="top"/>
      <protection/>
    </xf>
    <xf numFmtId="0" fontId="15" fillId="22" borderId="41" xfId="55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6-sim1-bucures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6.57421875" style="2" customWidth="1"/>
    <col min="2" max="2" width="7.57421875" style="1" customWidth="1"/>
    <col min="3" max="3" width="17.28125" style="2" customWidth="1"/>
    <col min="4" max="5" width="10.421875" style="2" bestFit="1" customWidth="1"/>
    <col min="6" max="6" width="7.421875" style="2" bestFit="1" customWidth="1"/>
    <col min="7" max="7" width="6.7109375" style="69" customWidth="1"/>
    <col min="8" max="16384" width="9.140625" style="2" customWidth="1"/>
  </cols>
  <sheetData>
    <row r="1" spans="1:7" s="9" customFormat="1" ht="15.75">
      <c r="A1" s="9" t="s">
        <v>43</v>
      </c>
      <c r="B1" s="10"/>
      <c r="G1" s="68"/>
    </row>
    <row r="2" spans="1:7" s="9" customFormat="1" ht="15.75">
      <c r="A2" s="9" t="s">
        <v>9</v>
      </c>
      <c r="B2" s="10"/>
      <c r="G2" s="68"/>
    </row>
    <row r="3" spans="1:7" s="3" customFormat="1" ht="12.75">
      <c r="A3" s="5" t="s">
        <v>52</v>
      </c>
      <c r="B3" s="6"/>
      <c r="G3" s="69"/>
    </row>
    <row r="5" ht="14.25">
      <c r="A5" s="13" t="s">
        <v>11</v>
      </c>
    </row>
    <row r="6" spans="2:7" s="3" customFormat="1" ht="12.75">
      <c r="B6" s="6"/>
      <c r="G6" s="69"/>
    </row>
    <row r="7" spans="1:7" s="3" customFormat="1" ht="12.75">
      <c r="A7" s="67" t="s">
        <v>8</v>
      </c>
      <c r="B7" s="58" t="s">
        <v>6</v>
      </c>
      <c r="C7" s="59" t="s">
        <v>2</v>
      </c>
      <c r="D7" s="66" t="s">
        <v>3</v>
      </c>
      <c r="E7" s="66" t="s">
        <v>4</v>
      </c>
      <c r="F7" s="66" t="s">
        <v>5</v>
      </c>
      <c r="G7" s="70"/>
    </row>
    <row r="8" spans="1:7" s="8" customFormat="1" ht="12.75">
      <c r="A8" s="90">
        <f aca="true" t="shared" si="0" ref="A8:A15">RANK(F8,F$8:F$15)</f>
        <v>1</v>
      </c>
      <c r="B8" s="62" t="s">
        <v>0</v>
      </c>
      <c r="C8" s="60" t="s">
        <v>50</v>
      </c>
      <c r="D8" s="60">
        <v>276</v>
      </c>
      <c r="E8" s="60">
        <v>258</v>
      </c>
      <c r="F8" s="61">
        <f aca="true" t="shared" si="1" ref="F8:F15">D8+E8</f>
        <v>534</v>
      </c>
      <c r="G8" s="71">
        <f aca="true" t="shared" si="2" ref="G8:G15">F8/F$17</f>
        <v>0.5240431795878312</v>
      </c>
    </row>
    <row r="9" spans="1:7" s="8" customFormat="1" ht="12.75">
      <c r="A9" s="88">
        <f t="shared" si="0"/>
        <v>2</v>
      </c>
      <c r="B9" s="82" t="s">
        <v>0</v>
      </c>
      <c r="C9" s="83" t="s">
        <v>45</v>
      </c>
      <c r="D9" s="60">
        <v>227</v>
      </c>
      <c r="E9" s="60">
        <v>231</v>
      </c>
      <c r="F9" s="61">
        <f t="shared" si="1"/>
        <v>458</v>
      </c>
      <c r="G9" s="71">
        <f t="shared" si="2"/>
        <v>0.4494602551521099</v>
      </c>
    </row>
    <row r="10" spans="1:7" s="8" customFormat="1" ht="12.75">
      <c r="A10" s="88">
        <f t="shared" si="0"/>
        <v>3</v>
      </c>
      <c r="B10" s="62" t="s">
        <v>1</v>
      </c>
      <c r="C10" s="60" t="s">
        <v>51</v>
      </c>
      <c r="D10" s="60">
        <v>231</v>
      </c>
      <c r="E10" s="60">
        <v>222</v>
      </c>
      <c r="F10" s="61">
        <f t="shared" si="1"/>
        <v>453</v>
      </c>
      <c r="G10" s="71">
        <f t="shared" si="2"/>
        <v>0.4445534838076546</v>
      </c>
    </row>
    <row r="11" spans="1:7" s="11" customFormat="1" ht="12.75">
      <c r="A11" s="88">
        <f t="shared" si="0"/>
        <v>4</v>
      </c>
      <c r="B11" s="62" t="s">
        <v>1</v>
      </c>
      <c r="C11" s="60" t="s">
        <v>49</v>
      </c>
      <c r="D11" s="60">
        <v>238</v>
      </c>
      <c r="E11" s="60">
        <v>211</v>
      </c>
      <c r="F11" s="61">
        <f t="shared" si="1"/>
        <v>449</v>
      </c>
      <c r="G11" s="71">
        <f t="shared" si="2"/>
        <v>0.44062806673209026</v>
      </c>
    </row>
    <row r="12" spans="1:7" s="11" customFormat="1" ht="12.75">
      <c r="A12" s="88">
        <f t="shared" si="0"/>
        <v>5</v>
      </c>
      <c r="B12" s="82" t="s">
        <v>0</v>
      </c>
      <c r="C12" s="83" t="s">
        <v>47</v>
      </c>
      <c r="D12" s="83">
        <v>193</v>
      </c>
      <c r="E12" s="83">
        <v>226</v>
      </c>
      <c r="F12" s="84">
        <f t="shared" si="1"/>
        <v>419</v>
      </c>
      <c r="G12" s="85">
        <f t="shared" si="2"/>
        <v>0.4111874386653582</v>
      </c>
    </row>
    <row r="13" spans="1:7" s="11" customFormat="1" ht="12.75">
      <c r="A13" s="88">
        <f t="shared" si="0"/>
        <v>6</v>
      </c>
      <c r="B13" s="62" t="s">
        <v>0</v>
      </c>
      <c r="C13" s="60" t="s">
        <v>44</v>
      </c>
      <c r="D13" s="60">
        <v>200</v>
      </c>
      <c r="E13" s="60">
        <v>207</v>
      </c>
      <c r="F13" s="61">
        <f t="shared" si="1"/>
        <v>407</v>
      </c>
      <c r="G13" s="71">
        <f t="shared" si="2"/>
        <v>0.3994111874386654</v>
      </c>
    </row>
    <row r="14" spans="1:7" s="11" customFormat="1" ht="12.75">
      <c r="A14" s="88">
        <f t="shared" si="0"/>
        <v>7</v>
      </c>
      <c r="B14" s="82" t="s">
        <v>1</v>
      </c>
      <c r="C14" s="83" t="s">
        <v>48</v>
      </c>
      <c r="D14" s="83">
        <v>178</v>
      </c>
      <c r="E14" s="83">
        <v>220</v>
      </c>
      <c r="F14" s="84">
        <f t="shared" si="1"/>
        <v>398</v>
      </c>
      <c r="G14" s="85">
        <f t="shared" si="2"/>
        <v>0.39057899901864573</v>
      </c>
    </row>
    <row r="15" spans="1:7" s="11" customFormat="1" ht="12.75">
      <c r="A15" s="87">
        <f t="shared" si="0"/>
        <v>8</v>
      </c>
      <c r="B15" s="63" t="s">
        <v>1</v>
      </c>
      <c r="C15" s="64" t="s">
        <v>46</v>
      </c>
      <c r="D15" s="64">
        <v>88</v>
      </c>
      <c r="E15" s="64">
        <v>195</v>
      </c>
      <c r="F15" s="65">
        <f t="shared" si="1"/>
        <v>283</v>
      </c>
      <c r="G15" s="72">
        <f t="shared" si="2"/>
        <v>0.2777232580961727</v>
      </c>
    </row>
    <row r="16" spans="2:7" s="3" customFormat="1" ht="12.75">
      <c r="B16" s="6"/>
      <c r="G16" s="69"/>
    </row>
    <row r="17" spans="2:7" s="4" customFormat="1" ht="12.75">
      <c r="B17" s="7"/>
      <c r="C17" s="4" t="s">
        <v>7</v>
      </c>
      <c r="D17" s="4">
        <f>Partida1!E18</f>
        <v>519</v>
      </c>
      <c r="E17" s="4">
        <f>Partida2!E18</f>
        <v>500</v>
      </c>
      <c r="F17" s="12">
        <f>D17+E17</f>
        <v>1019</v>
      </c>
      <c r="G17" s="73"/>
    </row>
    <row r="20" ht="14.25">
      <c r="A20" s="13" t="s">
        <v>10</v>
      </c>
    </row>
    <row r="22" spans="1:7" s="3" customFormat="1" ht="12.75">
      <c r="A22" s="67" t="s">
        <v>8</v>
      </c>
      <c r="B22" s="58" t="s">
        <v>6</v>
      </c>
      <c r="C22" s="59" t="s">
        <v>2</v>
      </c>
      <c r="D22" s="66" t="s">
        <v>3</v>
      </c>
      <c r="E22" s="66" t="s">
        <v>4</v>
      </c>
      <c r="F22" s="66" t="s">
        <v>5</v>
      </c>
      <c r="G22" s="70"/>
    </row>
    <row r="23" spans="1:7" s="8" customFormat="1" ht="12.75">
      <c r="A23" s="91">
        <f>RANK(F23,F$23:F$26)</f>
        <v>1</v>
      </c>
      <c r="B23" s="62" t="s">
        <v>1</v>
      </c>
      <c r="C23" s="60" t="s">
        <v>51</v>
      </c>
      <c r="D23" s="60">
        <v>231</v>
      </c>
      <c r="E23" s="60">
        <v>222</v>
      </c>
      <c r="F23" s="61">
        <f>D23+E23</f>
        <v>453</v>
      </c>
      <c r="G23" s="71">
        <f>F23/F$17</f>
        <v>0.4445534838076546</v>
      </c>
    </row>
    <row r="24" spans="1:7" s="11" customFormat="1" ht="12.75">
      <c r="A24" s="88">
        <f>RANK(F24,F$23:F$26)</f>
        <v>2</v>
      </c>
      <c r="B24" s="62" t="s">
        <v>1</v>
      </c>
      <c r="C24" s="60" t="s">
        <v>49</v>
      </c>
      <c r="D24" s="60">
        <v>238</v>
      </c>
      <c r="E24" s="60">
        <v>211</v>
      </c>
      <c r="F24" s="84">
        <f>D24+E24</f>
        <v>449</v>
      </c>
      <c r="G24" s="85">
        <f>F24/F$17</f>
        <v>0.44062806673209026</v>
      </c>
    </row>
    <row r="25" spans="1:7" s="11" customFormat="1" ht="12.75">
      <c r="A25" s="88">
        <f>RANK(F25,F$23:F$26)</f>
        <v>3</v>
      </c>
      <c r="B25" s="82" t="s">
        <v>1</v>
      </c>
      <c r="C25" s="83" t="s">
        <v>48</v>
      </c>
      <c r="D25" s="83">
        <v>178</v>
      </c>
      <c r="E25" s="83">
        <v>220</v>
      </c>
      <c r="F25" s="84">
        <f>D25+E25</f>
        <v>398</v>
      </c>
      <c r="G25" s="85">
        <f>F25/F$17</f>
        <v>0.39057899901864573</v>
      </c>
    </row>
    <row r="26" spans="1:7" s="11" customFormat="1" ht="12.75">
      <c r="A26" s="87">
        <f>RANK(F26,F$23:F$26)</f>
        <v>4</v>
      </c>
      <c r="B26" s="63" t="s">
        <v>1</v>
      </c>
      <c r="C26" s="64" t="s">
        <v>46</v>
      </c>
      <c r="D26" s="64">
        <v>88</v>
      </c>
      <c r="E26" s="64">
        <v>195</v>
      </c>
      <c r="F26" s="65">
        <f>D26+E26</f>
        <v>283</v>
      </c>
      <c r="G26" s="72">
        <f>F26/F$17</f>
        <v>0.2777232580961727</v>
      </c>
    </row>
    <row r="27" spans="2:7" s="3" customFormat="1" ht="12.75">
      <c r="B27" s="6"/>
      <c r="G27" s="69"/>
    </row>
    <row r="28" spans="2:7" s="4" customFormat="1" ht="12.75">
      <c r="B28" s="7"/>
      <c r="C28" s="4" t="s">
        <v>7</v>
      </c>
      <c r="D28" s="4">
        <f>D17</f>
        <v>519</v>
      </c>
      <c r="E28" s="4">
        <f>E17</f>
        <v>500</v>
      </c>
      <c r="F28" s="12">
        <f>D28+E28</f>
        <v>1019</v>
      </c>
      <c r="G28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C26" sqref="C26"/>
    </sheetView>
  </sheetViews>
  <sheetFormatPr defaultColWidth="9.140625" defaultRowHeight="14.25" customHeight="1"/>
  <cols>
    <col min="1" max="1" width="3.28125" style="18" customWidth="1"/>
    <col min="2" max="2" width="8.57421875" style="18" customWidth="1"/>
    <col min="3" max="3" width="4.140625" style="18" customWidth="1"/>
    <col min="4" max="4" width="13.57421875" style="18" customWidth="1"/>
    <col min="5" max="5" width="5.8515625" style="18" customWidth="1"/>
    <col min="6" max="6" width="1.8515625" style="19" customWidth="1"/>
    <col min="7" max="14" width="6.7109375" style="19" customWidth="1"/>
    <col min="15" max="15" width="5.00390625" style="19" customWidth="1"/>
    <col min="16" max="32" width="2.7109375" style="19" customWidth="1"/>
    <col min="33" max="33" width="3.00390625" style="19" customWidth="1"/>
    <col min="34" max="16384" width="9.140625" style="19" customWidth="1"/>
  </cols>
  <sheetData>
    <row r="1" spans="1:14" s="16" customFormat="1" ht="14.25" customHeight="1">
      <c r="A1" s="14" t="s">
        <v>42</v>
      </c>
      <c r="B1" s="15"/>
      <c r="C1" s="15"/>
      <c r="D1" s="15"/>
      <c r="E1" s="15"/>
      <c r="G1" s="14" t="s">
        <v>3</v>
      </c>
      <c r="I1" s="17"/>
      <c r="J1" s="14"/>
      <c r="K1" s="17"/>
      <c r="L1" s="17"/>
      <c r="M1" s="17"/>
      <c r="N1" s="17"/>
    </row>
    <row r="3" spans="7:16" ht="14.25" customHeight="1" thickBot="1">
      <c r="G3" s="86">
        <v>2002</v>
      </c>
      <c r="H3" s="86">
        <v>2002</v>
      </c>
      <c r="I3" s="86">
        <v>2004</v>
      </c>
      <c r="J3" s="86">
        <v>2003</v>
      </c>
      <c r="K3" s="86">
        <v>2001</v>
      </c>
      <c r="L3" s="86">
        <v>2003</v>
      </c>
      <c r="M3" s="86">
        <v>2002</v>
      </c>
      <c r="N3" s="89" t="s">
        <v>54</v>
      </c>
      <c r="P3" s="19" t="s">
        <v>12</v>
      </c>
    </row>
    <row r="4" spans="1:32" ht="23.25" customHeight="1" thickBot="1">
      <c r="A4" s="20" t="s">
        <v>13</v>
      </c>
      <c r="B4" s="21" t="s">
        <v>14</v>
      </c>
      <c r="C4" s="99" t="s">
        <v>15</v>
      </c>
      <c r="D4" s="99"/>
      <c r="E4" s="100"/>
      <c r="F4" s="22"/>
      <c r="G4" s="79" t="s">
        <v>36</v>
      </c>
      <c r="H4" s="80" t="s">
        <v>35</v>
      </c>
      <c r="I4" s="79" t="s">
        <v>40</v>
      </c>
      <c r="J4" s="79" t="s">
        <v>39</v>
      </c>
      <c r="K4" s="79" t="s">
        <v>38</v>
      </c>
      <c r="L4" s="79" t="s">
        <v>41</v>
      </c>
      <c r="M4" s="79" t="s">
        <v>37</v>
      </c>
      <c r="N4" s="79" t="s">
        <v>53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4.25" customHeight="1" thickBot="1">
      <c r="A5" s="23"/>
      <c r="B5" s="24"/>
      <c r="C5" s="25" t="s">
        <v>16</v>
      </c>
      <c r="D5" s="25" t="s">
        <v>17</v>
      </c>
      <c r="E5" s="26" t="s">
        <v>18</v>
      </c>
      <c r="G5" s="78">
        <v>1</v>
      </c>
      <c r="H5" s="78">
        <v>2</v>
      </c>
      <c r="I5" s="78">
        <v>3</v>
      </c>
      <c r="J5" s="78">
        <v>4</v>
      </c>
      <c r="K5" s="78">
        <v>5</v>
      </c>
      <c r="L5" s="78">
        <v>6</v>
      </c>
      <c r="M5" s="78">
        <v>7</v>
      </c>
      <c r="N5" s="78">
        <v>8</v>
      </c>
      <c r="P5" s="27"/>
      <c r="Q5" s="28">
        <v>1</v>
      </c>
      <c r="R5" s="28">
        <v>2</v>
      </c>
      <c r="S5" s="28">
        <v>3</v>
      </c>
      <c r="T5" s="28">
        <v>4</v>
      </c>
      <c r="U5" s="28">
        <v>5</v>
      </c>
      <c r="V5" s="28">
        <v>6</v>
      </c>
      <c r="W5" s="28">
        <v>7</v>
      </c>
      <c r="X5" s="28">
        <v>8</v>
      </c>
      <c r="Y5" s="28">
        <v>9</v>
      </c>
      <c r="Z5" s="28">
        <v>10</v>
      </c>
      <c r="AA5" s="28">
        <v>11</v>
      </c>
      <c r="AB5" s="28">
        <v>12</v>
      </c>
      <c r="AC5" s="28">
        <v>13</v>
      </c>
      <c r="AD5" s="28">
        <v>14</v>
      </c>
      <c r="AE5" s="28">
        <v>15</v>
      </c>
      <c r="AF5" s="94"/>
    </row>
    <row r="6" spans="1:32" ht="14.25" customHeight="1">
      <c r="A6" s="29">
        <v>1</v>
      </c>
      <c r="B6" s="30"/>
      <c r="C6" s="30"/>
      <c r="D6" s="31"/>
      <c r="E6" s="30"/>
      <c r="G6" s="32"/>
      <c r="H6" s="32"/>
      <c r="I6" s="74"/>
      <c r="J6" s="32"/>
      <c r="K6" s="32"/>
      <c r="L6" s="32"/>
      <c r="M6" s="32"/>
      <c r="N6" s="75"/>
      <c r="P6" s="33" t="s">
        <v>19</v>
      </c>
      <c r="Q6" s="34"/>
      <c r="R6" s="35"/>
      <c r="S6" s="35"/>
      <c r="T6" s="36"/>
      <c r="U6" s="35"/>
      <c r="V6" s="37"/>
      <c r="W6" s="35"/>
      <c r="X6" s="34"/>
      <c r="Y6" s="35"/>
      <c r="Z6" s="35"/>
      <c r="AA6" s="35"/>
      <c r="AB6" s="36"/>
      <c r="AC6" s="35"/>
      <c r="AD6" s="35"/>
      <c r="AE6" s="34"/>
      <c r="AF6" s="95"/>
    </row>
    <row r="7" spans="1:32" ht="14.25" customHeight="1">
      <c r="A7" s="38">
        <v>2</v>
      </c>
      <c r="B7" s="39"/>
      <c r="C7" s="39"/>
      <c r="D7" s="40"/>
      <c r="E7" s="39"/>
      <c r="G7" s="41"/>
      <c r="H7" s="41"/>
      <c r="I7" s="76"/>
      <c r="J7" s="41"/>
      <c r="K7" s="41"/>
      <c r="L7" s="41"/>
      <c r="M7" s="41"/>
      <c r="N7" s="46"/>
      <c r="P7" s="33" t="s">
        <v>20</v>
      </c>
      <c r="Q7" s="35"/>
      <c r="R7" s="42"/>
      <c r="S7" s="35"/>
      <c r="T7" s="35"/>
      <c r="U7" s="35"/>
      <c r="V7" s="43"/>
      <c r="W7" s="35"/>
      <c r="X7" s="35"/>
      <c r="Y7" s="35"/>
      <c r="Z7" s="43"/>
      <c r="AA7" s="35"/>
      <c r="AB7" s="35"/>
      <c r="AC7" s="35"/>
      <c r="AD7" s="42"/>
      <c r="AE7" s="35"/>
      <c r="AF7" s="95"/>
    </row>
    <row r="8" spans="1:32" ht="14.25" customHeight="1">
      <c r="A8" s="38">
        <v>3</v>
      </c>
      <c r="B8" s="39"/>
      <c r="C8" s="39"/>
      <c r="D8" s="40"/>
      <c r="E8" s="39"/>
      <c r="G8" s="41"/>
      <c r="H8" s="41"/>
      <c r="I8" s="76"/>
      <c r="J8" s="41"/>
      <c r="K8" s="41"/>
      <c r="L8" s="41"/>
      <c r="M8" s="41"/>
      <c r="N8" s="46"/>
      <c r="P8" s="33" t="s">
        <v>21</v>
      </c>
      <c r="Q8" s="35"/>
      <c r="R8" s="35"/>
      <c r="S8" s="42"/>
      <c r="T8" s="35"/>
      <c r="U8" s="35"/>
      <c r="V8" s="35"/>
      <c r="W8" s="36"/>
      <c r="X8" s="35"/>
      <c r="Y8" s="36"/>
      <c r="Z8" s="35"/>
      <c r="AA8" s="35"/>
      <c r="AB8" s="35"/>
      <c r="AC8" s="42"/>
      <c r="AD8" s="35"/>
      <c r="AE8" s="35"/>
      <c r="AF8" s="95"/>
    </row>
    <row r="9" spans="1:32" ht="14.25" customHeight="1">
      <c r="A9" s="38">
        <v>4</v>
      </c>
      <c r="B9" s="39"/>
      <c r="C9" s="39"/>
      <c r="D9" s="40"/>
      <c r="E9" s="39"/>
      <c r="G9" s="41"/>
      <c r="H9" s="41"/>
      <c r="I9" s="76"/>
      <c r="J9" s="41"/>
      <c r="K9" s="41"/>
      <c r="L9" s="41"/>
      <c r="M9" s="41"/>
      <c r="N9" s="46"/>
      <c r="P9" s="33" t="s">
        <v>22</v>
      </c>
      <c r="Q9" s="36"/>
      <c r="R9" s="35"/>
      <c r="S9" s="35"/>
      <c r="T9" s="42"/>
      <c r="U9" s="35"/>
      <c r="V9" s="35"/>
      <c r="W9" s="35"/>
      <c r="X9" s="36"/>
      <c r="Y9" s="44"/>
      <c r="Z9" s="35"/>
      <c r="AA9" s="35"/>
      <c r="AB9" s="42"/>
      <c r="AC9" s="35"/>
      <c r="AD9" s="35"/>
      <c r="AE9" s="36"/>
      <c r="AF9" s="95"/>
    </row>
    <row r="10" spans="1:32" ht="14.25" customHeight="1">
      <c r="A10" s="38">
        <v>5</v>
      </c>
      <c r="B10" s="39"/>
      <c r="C10" s="39"/>
      <c r="D10" s="40"/>
      <c r="E10" s="39"/>
      <c r="G10" s="41"/>
      <c r="H10" s="41"/>
      <c r="I10" s="76"/>
      <c r="J10" s="41"/>
      <c r="K10" s="41"/>
      <c r="L10" s="41"/>
      <c r="M10" s="41"/>
      <c r="N10" s="46"/>
      <c r="P10" s="33" t="s">
        <v>23</v>
      </c>
      <c r="Q10" s="35"/>
      <c r="R10" s="35"/>
      <c r="S10" s="35"/>
      <c r="T10" s="35"/>
      <c r="U10" s="42"/>
      <c r="V10" s="35"/>
      <c r="W10" s="35"/>
      <c r="X10" s="35"/>
      <c r="Y10" s="35"/>
      <c r="Z10" s="35"/>
      <c r="AA10" s="42"/>
      <c r="AB10" s="35"/>
      <c r="AC10" s="35"/>
      <c r="AD10" s="35"/>
      <c r="AE10" s="35"/>
      <c r="AF10" s="95"/>
    </row>
    <row r="11" spans="1:32" ht="14.25" customHeight="1">
      <c r="A11" s="38">
        <v>6</v>
      </c>
      <c r="B11" s="39"/>
      <c r="C11" s="39"/>
      <c r="D11" s="40"/>
      <c r="E11" s="39"/>
      <c r="G11" s="41"/>
      <c r="H11" s="41"/>
      <c r="I11" s="76"/>
      <c r="J11" s="41"/>
      <c r="K11" s="41"/>
      <c r="L11" s="41"/>
      <c r="M11" s="41"/>
      <c r="N11" s="46"/>
      <c r="P11" s="33" t="s">
        <v>24</v>
      </c>
      <c r="Q11" s="35"/>
      <c r="R11" s="43"/>
      <c r="S11" s="35"/>
      <c r="T11" s="35"/>
      <c r="U11" s="35"/>
      <c r="V11" s="43"/>
      <c r="W11" s="35"/>
      <c r="X11" s="35"/>
      <c r="Y11" s="35"/>
      <c r="Z11" s="43"/>
      <c r="AA11" s="35"/>
      <c r="AB11" s="35"/>
      <c r="AC11" s="35"/>
      <c r="AD11" s="43"/>
      <c r="AE11" s="35"/>
      <c r="AF11" s="95"/>
    </row>
    <row r="12" spans="1:32" ht="14.25" customHeight="1">
      <c r="A12" s="38">
        <v>7</v>
      </c>
      <c r="B12" s="39"/>
      <c r="C12" s="39"/>
      <c r="D12" s="40"/>
      <c r="E12" s="39"/>
      <c r="G12" s="41"/>
      <c r="H12" s="41"/>
      <c r="I12" s="76"/>
      <c r="J12" s="41"/>
      <c r="K12" s="41"/>
      <c r="L12" s="41"/>
      <c r="M12" s="41"/>
      <c r="N12" s="46"/>
      <c r="P12" s="33" t="s">
        <v>25</v>
      </c>
      <c r="Q12" s="35"/>
      <c r="R12" s="35"/>
      <c r="S12" s="36"/>
      <c r="T12" s="35"/>
      <c r="U12" s="35"/>
      <c r="V12" s="35"/>
      <c r="W12" s="36"/>
      <c r="X12" s="35"/>
      <c r="Y12" s="36"/>
      <c r="Z12" s="35"/>
      <c r="AA12" s="35"/>
      <c r="AB12" s="35"/>
      <c r="AC12" s="36"/>
      <c r="AD12" s="35"/>
      <c r="AE12" s="35"/>
      <c r="AF12" s="95"/>
    </row>
    <row r="13" spans="1:32" ht="14.25" customHeight="1">
      <c r="A13" s="38">
        <v>8</v>
      </c>
      <c r="B13" s="39"/>
      <c r="C13" s="39"/>
      <c r="D13" s="40"/>
      <c r="E13" s="39"/>
      <c r="G13" s="41"/>
      <c r="H13" s="41"/>
      <c r="I13" s="76"/>
      <c r="J13" s="41"/>
      <c r="K13" s="41"/>
      <c r="L13" s="41"/>
      <c r="M13" s="41"/>
      <c r="N13" s="46"/>
      <c r="P13" s="33" t="s">
        <v>26</v>
      </c>
      <c r="Q13" s="34"/>
      <c r="R13" s="35"/>
      <c r="S13" s="35"/>
      <c r="T13" s="45"/>
      <c r="U13" s="35"/>
      <c r="V13" s="35"/>
      <c r="W13" s="35"/>
      <c r="X13" s="42"/>
      <c r="Y13" s="35"/>
      <c r="Z13" s="35"/>
      <c r="AA13" s="35"/>
      <c r="AB13" s="36"/>
      <c r="AC13" s="35"/>
      <c r="AD13" s="35"/>
      <c r="AE13" s="34"/>
      <c r="AF13" s="95"/>
    </row>
    <row r="14" spans="1:32" ht="14.25" customHeight="1">
      <c r="A14" s="38">
        <v>9</v>
      </c>
      <c r="B14" s="39"/>
      <c r="C14" s="39"/>
      <c r="D14" s="40"/>
      <c r="E14" s="39"/>
      <c r="G14" s="41"/>
      <c r="H14" s="41"/>
      <c r="I14" s="76"/>
      <c r="J14" s="41"/>
      <c r="K14" s="41"/>
      <c r="L14" s="41"/>
      <c r="M14" s="41"/>
      <c r="N14" s="46"/>
      <c r="P14" s="33" t="s">
        <v>27</v>
      </c>
      <c r="Q14" s="35"/>
      <c r="R14" s="35"/>
      <c r="S14" s="36"/>
      <c r="T14" s="35"/>
      <c r="U14" s="35"/>
      <c r="V14" s="35"/>
      <c r="W14" s="36"/>
      <c r="X14" s="35"/>
      <c r="Y14" s="36"/>
      <c r="Z14" s="35"/>
      <c r="AA14" s="35"/>
      <c r="AB14" s="35"/>
      <c r="AC14" s="36"/>
      <c r="AD14" s="35"/>
      <c r="AE14" s="35"/>
      <c r="AF14" s="95"/>
    </row>
    <row r="15" spans="1:32" ht="14.25" customHeight="1">
      <c r="A15" s="38">
        <v>10</v>
      </c>
      <c r="B15" s="39"/>
      <c r="C15" s="39"/>
      <c r="D15" s="40"/>
      <c r="E15" s="39"/>
      <c r="G15" s="41"/>
      <c r="H15" s="41"/>
      <c r="I15" s="76"/>
      <c r="J15" s="41"/>
      <c r="K15" s="41"/>
      <c r="L15" s="41"/>
      <c r="M15" s="41"/>
      <c r="N15" s="46"/>
      <c r="P15" s="33" t="s">
        <v>28</v>
      </c>
      <c r="Q15" s="35"/>
      <c r="R15" s="43"/>
      <c r="S15" s="35"/>
      <c r="T15" s="35"/>
      <c r="U15" s="35"/>
      <c r="V15" s="43"/>
      <c r="W15" s="35"/>
      <c r="X15" s="35"/>
      <c r="Y15" s="35"/>
      <c r="Z15" s="43"/>
      <c r="AA15" s="35"/>
      <c r="AB15" s="35"/>
      <c r="AC15" s="35"/>
      <c r="AD15" s="43"/>
      <c r="AE15" s="35"/>
      <c r="AF15" s="95"/>
    </row>
    <row r="16" spans="1:32" ht="14.25" customHeight="1">
      <c r="A16" s="38"/>
      <c r="B16" s="39"/>
      <c r="C16" s="39"/>
      <c r="D16" s="40"/>
      <c r="E16" s="39"/>
      <c r="G16" s="41"/>
      <c r="H16" s="41"/>
      <c r="I16" s="46"/>
      <c r="J16" s="41"/>
      <c r="K16" s="41"/>
      <c r="L16" s="41"/>
      <c r="M16" s="41"/>
      <c r="N16" s="46"/>
      <c r="P16" s="33" t="s">
        <v>29</v>
      </c>
      <c r="Q16" s="35"/>
      <c r="R16" s="35"/>
      <c r="S16" s="35"/>
      <c r="T16" s="35"/>
      <c r="U16" s="42"/>
      <c r="V16" s="35"/>
      <c r="W16" s="35"/>
      <c r="X16" s="35"/>
      <c r="Y16" s="35"/>
      <c r="Z16" s="35"/>
      <c r="AA16" s="42"/>
      <c r="AB16" s="35"/>
      <c r="AC16" s="35"/>
      <c r="AD16" s="35"/>
      <c r="AE16" s="35"/>
      <c r="AF16" s="95"/>
    </row>
    <row r="17" spans="1:32" ht="14.25" customHeight="1" thickBot="1">
      <c r="A17" s="38"/>
      <c r="B17" s="39"/>
      <c r="C17" s="39"/>
      <c r="D17" s="40"/>
      <c r="E17" s="39"/>
      <c r="G17" s="41"/>
      <c r="H17" s="41"/>
      <c r="I17" s="76"/>
      <c r="J17" s="41"/>
      <c r="K17" s="41"/>
      <c r="L17" s="41"/>
      <c r="M17" s="41"/>
      <c r="N17" s="46"/>
      <c r="P17" s="33" t="s">
        <v>30</v>
      </c>
      <c r="Q17" s="36"/>
      <c r="R17" s="35"/>
      <c r="S17" s="35"/>
      <c r="T17" s="42"/>
      <c r="U17" s="35"/>
      <c r="V17" s="35"/>
      <c r="W17" s="35"/>
      <c r="X17" s="36"/>
      <c r="Y17" s="35"/>
      <c r="Z17" s="35"/>
      <c r="AA17" s="35"/>
      <c r="AB17" s="42"/>
      <c r="AC17" s="35"/>
      <c r="AD17" s="35"/>
      <c r="AE17" s="36"/>
      <c r="AF17" s="95"/>
    </row>
    <row r="18" spans="1:32" ht="14.25" customHeight="1" thickBot="1">
      <c r="A18" s="48"/>
      <c r="B18" s="49"/>
      <c r="C18" s="92" t="s">
        <v>34</v>
      </c>
      <c r="D18" s="93"/>
      <c r="E18" s="50">
        <v>519</v>
      </c>
      <c r="G18" s="51">
        <f aca="true" t="shared" si="0" ref="G18:N18">SUM(G6:G17)</f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 t="shared" si="0"/>
        <v>0</v>
      </c>
      <c r="N18" s="77">
        <f t="shared" si="0"/>
        <v>0</v>
      </c>
      <c r="P18" s="33" t="s">
        <v>31</v>
      </c>
      <c r="Q18" s="35"/>
      <c r="R18" s="35"/>
      <c r="S18" s="42"/>
      <c r="T18" s="35"/>
      <c r="U18" s="35"/>
      <c r="V18" s="35"/>
      <c r="W18" s="36"/>
      <c r="X18" s="35"/>
      <c r="Y18" s="36"/>
      <c r="Z18" s="35"/>
      <c r="AA18" s="35"/>
      <c r="AB18" s="35"/>
      <c r="AC18" s="42"/>
      <c r="AD18" s="35"/>
      <c r="AE18" s="35"/>
      <c r="AF18" s="95"/>
    </row>
    <row r="19" spans="1:32" ht="14.25" customHeight="1" thickBot="1">
      <c r="A19" s="52"/>
      <c r="B19" s="53"/>
      <c r="C19" s="53"/>
      <c r="D19" s="53"/>
      <c r="E19" s="54"/>
      <c r="G19" s="55">
        <f aca="true" t="shared" si="1" ref="G19:N19">RANK(G18,$G18:$N18)</f>
        <v>1</v>
      </c>
      <c r="H19" s="55">
        <f t="shared" si="1"/>
        <v>1</v>
      </c>
      <c r="I19" s="55">
        <f t="shared" si="1"/>
        <v>1</v>
      </c>
      <c r="J19" s="55">
        <f t="shared" si="1"/>
        <v>1</v>
      </c>
      <c r="K19" s="55">
        <f t="shared" si="1"/>
        <v>1</v>
      </c>
      <c r="L19" s="55">
        <f t="shared" si="1"/>
        <v>1</v>
      </c>
      <c r="M19" s="55">
        <f t="shared" si="1"/>
        <v>1</v>
      </c>
      <c r="N19" s="55">
        <f t="shared" si="1"/>
        <v>1</v>
      </c>
      <c r="P19" s="33" t="s">
        <v>32</v>
      </c>
      <c r="Q19" s="35"/>
      <c r="R19" s="42"/>
      <c r="S19" s="35"/>
      <c r="T19" s="35"/>
      <c r="U19" s="35"/>
      <c r="V19" s="43"/>
      <c r="W19" s="35"/>
      <c r="X19" s="35"/>
      <c r="Y19" s="35"/>
      <c r="Z19" s="43"/>
      <c r="AA19" s="35"/>
      <c r="AB19" s="35"/>
      <c r="AC19" s="35"/>
      <c r="AD19" s="42"/>
      <c r="AE19" s="35"/>
      <c r="AF19" s="95"/>
    </row>
    <row r="20" spans="16:32" ht="14.25" customHeight="1">
      <c r="P20" s="33" t="s">
        <v>33</v>
      </c>
      <c r="Q20" s="34"/>
      <c r="R20" s="35"/>
      <c r="S20" s="35"/>
      <c r="T20" s="36"/>
      <c r="U20" s="35"/>
      <c r="V20" s="35"/>
      <c r="W20" s="35"/>
      <c r="X20" s="34"/>
      <c r="Y20" s="47"/>
      <c r="Z20" s="35"/>
      <c r="AA20" s="35"/>
      <c r="AB20" s="36"/>
      <c r="AC20" s="35"/>
      <c r="AD20" s="35"/>
      <c r="AE20" s="34"/>
      <c r="AF20" s="95"/>
    </row>
    <row r="21" spans="7:32" ht="14.25" customHeight="1" thickBot="1">
      <c r="G21" s="81">
        <f>G18/$E$18</f>
        <v>0</v>
      </c>
      <c r="H21" s="81">
        <f aca="true" t="shared" si="2" ref="H21:N21">H18/$E$18</f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P21" s="96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8"/>
    </row>
    <row r="23" spans="1:6" ht="14.25" customHeight="1">
      <c r="A23" s="57"/>
      <c r="B23" s="57"/>
      <c r="C23" s="57"/>
      <c r="D23" s="57"/>
      <c r="E23" s="57"/>
      <c r="F23" s="56"/>
    </row>
    <row r="24" ht="14.25" customHeight="1">
      <c r="P24" s="19" t="s">
        <v>12</v>
      </c>
    </row>
    <row r="25" ht="14.25" customHeight="1">
      <c r="D25" s="18" t="s">
        <v>12</v>
      </c>
    </row>
    <row r="26" spans="27:32" ht="14.25" customHeight="1">
      <c r="AA26" s="56"/>
      <c r="AB26" s="56"/>
      <c r="AC26" s="56"/>
      <c r="AD26" s="56"/>
      <c r="AE26" s="56"/>
      <c r="AF26" s="56"/>
    </row>
  </sheetData>
  <sheetProtection/>
  <mergeCells count="4">
    <mergeCell ref="C18:D18"/>
    <mergeCell ref="AF5:AF20"/>
    <mergeCell ref="P21:AF21"/>
    <mergeCell ref="C4:E4"/>
  </mergeCells>
  <conditionalFormatting sqref="T6 AB6 W8 Y8 Q9 X9 AE9 S12 W12 Y12 AC12 T13 AB13 S14 W14 Y14 AC14 Q17 X17 AE17 W18 Y18 T20 AB20">
    <cfRule type="cellIs" priority="1" dxfId="1" operator="notEqual" stopIfTrue="1">
      <formula>0</formula>
    </cfRule>
    <cfRule type="cellIs" priority="2" dxfId="8" operator="equal" stopIfTrue="1">
      <formula>0</formula>
    </cfRule>
  </conditionalFormatting>
  <conditionalFormatting sqref="V7 Z7 R11 V11 Z11 AD11 R15 V15 Z15 AD15 V19 Z19">
    <cfRule type="cellIs" priority="3" dxfId="1" operator="notEqual" stopIfTrue="1">
      <formula>0</formula>
    </cfRule>
    <cfRule type="cellIs" priority="4" dxfId="6" operator="equal" stopIfTrue="1">
      <formula>0</formula>
    </cfRule>
  </conditionalFormatting>
  <conditionalFormatting sqref="R6:S6 S7 Q7:Q8 Q10:Q12 Q14:Q16 Q18:Q19 R20:S20 U20:W20 R8:R10 R12:R14 R16:R18 S19 S15:S17 S13 S9:S11 T10:T12 T7:T8 T14:T16 T18:T19 U17:U19 U11:U15 U6:U9 V6:W6 V8:V10 V12:V14 V16:V18 W19 X18:X19 W15:W17 W13 W9:W11 W7 X7:X8 X10:X12 X14:X16 Y6:Y7 Y9:Y11 Y13 Y15:Y17 Y19:Y20 Z16:Z18 Z20 Z6 Z8:Z10 Z12:Z14 AA6:AA9 AA11:AA15 AA17:AA20 AB7:AB8 AB10:AB12 AB14:AB16 AB18:AB19 AC6:AC7 AC9:AC11 AC13 AC15:AC17 AC19:AC20 AD6 AD8:AD10 AD12:AD14 AD16:AD18 AD20 AE14:AE16 AE18:AE19 AE10:AE12 AE7:AE8">
    <cfRule type="cellIs" priority="5" dxfId="1" operator="notEqual" stopIfTrue="1">
      <formula>0</formula>
    </cfRule>
    <cfRule type="cellIs" priority="6" dxfId="4" operator="equal" stopIfTrue="1">
      <formula>0</formula>
    </cfRule>
  </conditionalFormatting>
  <conditionalFormatting sqref="R7 S8 T9 U10 U16 T17 S18 R19 AA10 AB9 AC8 AD7 AA16 AB17 AC18 AD19 X13">
    <cfRule type="cellIs" priority="7" dxfId="1" operator="notEqual" stopIfTrue="1">
      <formula>0</formula>
    </cfRule>
    <cfRule type="cellIs" priority="8" dxfId="2" operator="equal" stopIfTrue="1">
      <formula>0</formula>
    </cfRule>
  </conditionalFormatting>
  <conditionalFormatting sqref="Q6 Q13 Q20 X20 AE20 AE13 AE6 X6">
    <cfRule type="cellIs" priority="9" dxfId="1" operator="notEqual" stopIfTrue="1">
      <formula>0</formula>
    </cfRule>
    <cfRule type="cellIs" priority="1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"/>
  <sheetViews>
    <sheetView zoomScale="102" zoomScaleNormal="102" zoomScalePageLayoutView="0" workbookViewId="0" topLeftCell="A1">
      <pane xSplit="5" topLeftCell="F1" activePane="topRight" state="frozen"/>
      <selection pane="topLeft" activeCell="A1" sqref="A1"/>
      <selection pane="topRight" activeCell="J27" sqref="J27"/>
    </sheetView>
  </sheetViews>
  <sheetFormatPr defaultColWidth="9.140625" defaultRowHeight="14.25" customHeight="1"/>
  <cols>
    <col min="1" max="1" width="3.28125" style="18" customWidth="1"/>
    <col min="2" max="2" width="8.57421875" style="18" customWidth="1"/>
    <col min="3" max="3" width="4.140625" style="18" customWidth="1"/>
    <col min="4" max="4" width="12.57421875" style="18" customWidth="1"/>
    <col min="5" max="5" width="5.8515625" style="18" customWidth="1"/>
    <col min="6" max="6" width="1.8515625" style="19" customWidth="1"/>
    <col min="7" max="14" width="6.7109375" style="19" customWidth="1"/>
    <col min="15" max="15" width="5.00390625" style="19" customWidth="1"/>
    <col min="16" max="32" width="2.7109375" style="19" customWidth="1"/>
    <col min="33" max="33" width="3.00390625" style="19" customWidth="1"/>
    <col min="34" max="16384" width="9.140625" style="19" customWidth="1"/>
  </cols>
  <sheetData>
    <row r="1" spans="1:14" s="16" customFormat="1" ht="14.25" customHeight="1">
      <c r="A1" s="14" t="s">
        <v>42</v>
      </c>
      <c r="B1" s="15"/>
      <c r="C1" s="15"/>
      <c r="D1" s="15"/>
      <c r="E1" s="15"/>
      <c r="G1" s="14" t="s">
        <v>4</v>
      </c>
      <c r="I1" s="17"/>
      <c r="J1" s="14"/>
      <c r="K1" s="17"/>
      <c r="L1" s="17"/>
      <c r="M1" s="17"/>
      <c r="N1" s="17"/>
    </row>
    <row r="3" spans="7:16" ht="14.25" customHeight="1" thickBot="1">
      <c r="G3" s="86">
        <v>2002</v>
      </c>
      <c r="H3" s="86">
        <v>2002</v>
      </c>
      <c r="I3" s="86">
        <v>2004</v>
      </c>
      <c r="J3" s="86">
        <v>2003</v>
      </c>
      <c r="K3" s="86">
        <v>2001</v>
      </c>
      <c r="L3" s="86">
        <v>2003</v>
      </c>
      <c r="M3" s="86">
        <v>2002</v>
      </c>
      <c r="N3" s="89" t="s">
        <v>54</v>
      </c>
      <c r="P3" s="19" t="s">
        <v>12</v>
      </c>
    </row>
    <row r="4" spans="1:32" ht="23.25" customHeight="1" thickBot="1">
      <c r="A4" s="20" t="s">
        <v>13</v>
      </c>
      <c r="B4" s="21" t="s">
        <v>14</v>
      </c>
      <c r="C4" s="99" t="s">
        <v>15</v>
      </c>
      <c r="D4" s="99"/>
      <c r="E4" s="100"/>
      <c r="F4" s="22"/>
      <c r="G4" s="79" t="s">
        <v>36</v>
      </c>
      <c r="H4" s="80" t="s">
        <v>35</v>
      </c>
      <c r="I4" s="79" t="s">
        <v>40</v>
      </c>
      <c r="J4" s="79" t="s">
        <v>39</v>
      </c>
      <c r="K4" s="79" t="s">
        <v>38</v>
      </c>
      <c r="L4" s="79" t="s">
        <v>41</v>
      </c>
      <c r="M4" s="79" t="s">
        <v>37</v>
      </c>
      <c r="N4" s="79" t="s">
        <v>53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4.25" customHeight="1" thickBot="1">
      <c r="A5" s="23"/>
      <c r="B5" s="24"/>
      <c r="C5" s="25" t="s">
        <v>16</v>
      </c>
      <c r="D5" s="25" t="s">
        <v>17</v>
      </c>
      <c r="E5" s="26" t="s">
        <v>18</v>
      </c>
      <c r="G5" s="78">
        <v>1</v>
      </c>
      <c r="H5" s="78">
        <v>2</v>
      </c>
      <c r="I5" s="78">
        <v>3</v>
      </c>
      <c r="J5" s="78">
        <v>4</v>
      </c>
      <c r="K5" s="78">
        <v>5</v>
      </c>
      <c r="L5" s="78">
        <v>6</v>
      </c>
      <c r="M5" s="78">
        <v>7</v>
      </c>
      <c r="N5" s="78">
        <v>8</v>
      </c>
      <c r="P5" s="27"/>
      <c r="Q5" s="28">
        <v>1</v>
      </c>
      <c r="R5" s="28">
        <v>2</v>
      </c>
      <c r="S5" s="28">
        <v>3</v>
      </c>
      <c r="T5" s="28">
        <v>4</v>
      </c>
      <c r="U5" s="28">
        <v>5</v>
      </c>
      <c r="V5" s="28">
        <v>6</v>
      </c>
      <c r="W5" s="28">
        <v>7</v>
      </c>
      <c r="X5" s="28">
        <v>8</v>
      </c>
      <c r="Y5" s="28">
        <v>9</v>
      </c>
      <c r="Z5" s="28">
        <v>10</v>
      </c>
      <c r="AA5" s="28">
        <v>11</v>
      </c>
      <c r="AB5" s="28">
        <v>12</v>
      </c>
      <c r="AC5" s="28">
        <v>13</v>
      </c>
      <c r="AD5" s="28">
        <v>14</v>
      </c>
      <c r="AE5" s="28">
        <v>15</v>
      </c>
      <c r="AF5" s="94"/>
    </row>
    <row r="6" spans="1:32" ht="14.25" customHeight="1">
      <c r="A6" s="29">
        <v>1</v>
      </c>
      <c r="B6" s="30"/>
      <c r="C6" s="30"/>
      <c r="D6" s="31"/>
      <c r="E6" s="30"/>
      <c r="G6" s="32"/>
      <c r="H6" s="32"/>
      <c r="I6" s="74"/>
      <c r="J6" s="32"/>
      <c r="K6" s="32"/>
      <c r="L6" s="32"/>
      <c r="M6" s="32"/>
      <c r="N6" s="75"/>
      <c r="P6" s="33" t="s">
        <v>19</v>
      </c>
      <c r="Q6" s="34"/>
      <c r="R6" s="35"/>
      <c r="S6" s="35"/>
      <c r="T6" s="36"/>
      <c r="U6" s="35"/>
      <c r="V6" s="37"/>
      <c r="W6" s="35"/>
      <c r="X6" s="34"/>
      <c r="Y6" s="35"/>
      <c r="Z6" s="35"/>
      <c r="AA6" s="35"/>
      <c r="AB6" s="36"/>
      <c r="AC6" s="35"/>
      <c r="AD6" s="35"/>
      <c r="AE6" s="34"/>
      <c r="AF6" s="95"/>
    </row>
    <row r="7" spans="1:32" ht="14.25" customHeight="1">
      <c r="A7" s="38">
        <v>2</v>
      </c>
      <c r="B7" s="39"/>
      <c r="C7" s="39"/>
      <c r="D7" s="40"/>
      <c r="E7" s="39"/>
      <c r="G7" s="41"/>
      <c r="H7" s="41"/>
      <c r="I7" s="76"/>
      <c r="J7" s="41"/>
      <c r="K7" s="41"/>
      <c r="L7" s="41"/>
      <c r="M7" s="41"/>
      <c r="N7" s="46"/>
      <c r="P7" s="33" t="s">
        <v>20</v>
      </c>
      <c r="Q7" s="35"/>
      <c r="R7" s="42"/>
      <c r="S7" s="35"/>
      <c r="T7" s="35"/>
      <c r="U7" s="35"/>
      <c r="V7" s="43"/>
      <c r="W7" s="35"/>
      <c r="X7" s="35"/>
      <c r="Y7" s="35"/>
      <c r="Z7" s="43"/>
      <c r="AA7" s="35"/>
      <c r="AB7" s="35"/>
      <c r="AC7" s="35"/>
      <c r="AD7" s="42"/>
      <c r="AE7" s="35"/>
      <c r="AF7" s="95"/>
    </row>
    <row r="8" spans="1:32" ht="14.25" customHeight="1">
      <c r="A8" s="38">
        <v>3</v>
      </c>
      <c r="B8" s="39"/>
      <c r="C8" s="39"/>
      <c r="D8" s="40"/>
      <c r="E8" s="39"/>
      <c r="G8" s="41"/>
      <c r="H8" s="41"/>
      <c r="I8" s="76"/>
      <c r="J8" s="41"/>
      <c r="K8" s="41"/>
      <c r="L8" s="41"/>
      <c r="M8" s="41"/>
      <c r="N8" s="46"/>
      <c r="P8" s="33" t="s">
        <v>21</v>
      </c>
      <c r="Q8" s="35"/>
      <c r="R8" s="35"/>
      <c r="S8" s="42"/>
      <c r="T8" s="35"/>
      <c r="U8" s="35"/>
      <c r="V8" s="35"/>
      <c r="W8" s="36"/>
      <c r="X8" s="35"/>
      <c r="Y8" s="36"/>
      <c r="Z8" s="35"/>
      <c r="AA8" s="35"/>
      <c r="AB8" s="35"/>
      <c r="AC8" s="42"/>
      <c r="AD8" s="35"/>
      <c r="AE8" s="35"/>
      <c r="AF8" s="95"/>
    </row>
    <row r="9" spans="1:32" ht="14.25" customHeight="1">
      <c r="A9" s="38">
        <v>4</v>
      </c>
      <c r="B9" s="39"/>
      <c r="C9" s="39"/>
      <c r="D9" s="40"/>
      <c r="E9" s="39"/>
      <c r="G9" s="41"/>
      <c r="H9" s="41"/>
      <c r="I9" s="76"/>
      <c r="J9" s="41"/>
      <c r="K9" s="41"/>
      <c r="L9" s="41"/>
      <c r="M9" s="41"/>
      <c r="N9" s="46"/>
      <c r="P9" s="33" t="s">
        <v>22</v>
      </c>
      <c r="Q9" s="36"/>
      <c r="R9" s="35"/>
      <c r="S9" s="35"/>
      <c r="T9" s="42"/>
      <c r="U9" s="35"/>
      <c r="V9" s="35"/>
      <c r="W9" s="35"/>
      <c r="X9" s="36"/>
      <c r="Y9" s="35"/>
      <c r="Z9" s="35"/>
      <c r="AA9" s="35"/>
      <c r="AB9" s="42"/>
      <c r="AC9" s="35"/>
      <c r="AD9" s="35"/>
      <c r="AE9" s="36"/>
      <c r="AF9" s="95"/>
    </row>
    <row r="10" spans="1:32" ht="14.25" customHeight="1">
      <c r="A10" s="38">
        <v>5</v>
      </c>
      <c r="B10" s="39"/>
      <c r="C10" s="39"/>
      <c r="D10" s="40"/>
      <c r="E10" s="39"/>
      <c r="G10" s="41"/>
      <c r="H10" s="41"/>
      <c r="I10" s="76"/>
      <c r="J10" s="41"/>
      <c r="K10" s="41"/>
      <c r="L10" s="41"/>
      <c r="M10" s="41"/>
      <c r="N10" s="46"/>
      <c r="P10" s="33" t="s">
        <v>23</v>
      </c>
      <c r="Q10" s="35"/>
      <c r="R10" s="35"/>
      <c r="S10" s="35"/>
      <c r="T10" s="35"/>
      <c r="U10" s="42"/>
      <c r="V10" s="35"/>
      <c r="W10" s="35"/>
      <c r="X10" s="35"/>
      <c r="Y10" s="35"/>
      <c r="Z10" s="35"/>
      <c r="AA10" s="42"/>
      <c r="AB10" s="35"/>
      <c r="AC10" s="35"/>
      <c r="AD10" s="35"/>
      <c r="AE10" s="35"/>
      <c r="AF10" s="95"/>
    </row>
    <row r="11" spans="1:32" ht="14.25" customHeight="1">
      <c r="A11" s="38">
        <v>6</v>
      </c>
      <c r="B11" s="39"/>
      <c r="C11" s="39"/>
      <c r="D11" s="40"/>
      <c r="E11" s="39"/>
      <c r="G11" s="41"/>
      <c r="H11" s="41"/>
      <c r="I11" s="76"/>
      <c r="J11" s="41"/>
      <c r="K11" s="41"/>
      <c r="L11" s="41"/>
      <c r="M11" s="41"/>
      <c r="N11" s="46"/>
      <c r="P11" s="33" t="s">
        <v>24</v>
      </c>
      <c r="Q11" s="35"/>
      <c r="R11" s="43"/>
      <c r="S11" s="35"/>
      <c r="T11" s="35"/>
      <c r="U11" s="35"/>
      <c r="V11" s="43"/>
      <c r="W11" s="35"/>
      <c r="X11" s="35"/>
      <c r="Y11" s="35"/>
      <c r="Z11" s="43"/>
      <c r="AA11" s="35"/>
      <c r="AB11" s="35"/>
      <c r="AC11" s="35"/>
      <c r="AD11" s="43"/>
      <c r="AE11" s="35"/>
      <c r="AF11" s="95"/>
    </row>
    <row r="12" spans="1:32" ht="14.25" customHeight="1">
      <c r="A12" s="38">
        <v>7</v>
      </c>
      <c r="B12" s="39"/>
      <c r="C12" s="39"/>
      <c r="D12" s="40"/>
      <c r="E12" s="39"/>
      <c r="G12" s="41"/>
      <c r="H12" s="41"/>
      <c r="I12" s="76"/>
      <c r="J12" s="41"/>
      <c r="K12" s="41"/>
      <c r="L12" s="41"/>
      <c r="M12" s="41"/>
      <c r="N12" s="46"/>
      <c r="P12" s="33" t="s">
        <v>25</v>
      </c>
      <c r="Q12" s="35"/>
      <c r="R12" s="35"/>
      <c r="S12" s="36"/>
      <c r="T12" s="35"/>
      <c r="U12" s="35"/>
      <c r="V12" s="35"/>
      <c r="W12" s="36"/>
      <c r="X12" s="35"/>
      <c r="Y12" s="36"/>
      <c r="Z12" s="35"/>
      <c r="AA12" s="35"/>
      <c r="AB12" s="35"/>
      <c r="AC12" s="36"/>
      <c r="AD12" s="35"/>
      <c r="AE12" s="35"/>
      <c r="AF12" s="95"/>
    </row>
    <row r="13" spans="1:32" ht="14.25" customHeight="1">
      <c r="A13" s="38">
        <v>8</v>
      </c>
      <c r="B13" s="39"/>
      <c r="C13" s="39"/>
      <c r="D13" s="40"/>
      <c r="E13" s="39"/>
      <c r="G13" s="41"/>
      <c r="H13" s="41"/>
      <c r="I13" s="76"/>
      <c r="J13" s="41"/>
      <c r="K13" s="41"/>
      <c r="L13" s="41"/>
      <c r="M13" s="41"/>
      <c r="N13" s="46"/>
      <c r="P13" s="33" t="s">
        <v>26</v>
      </c>
      <c r="Q13" s="34"/>
      <c r="R13" s="35"/>
      <c r="S13" s="35"/>
      <c r="T13" s="45"/>
      <c r="U13" s="35"/>
      <c r="V13" s="35"/>
      <c r="W13" s="35"/>
      <c r="X13" s="42"/>
      <c r="Y13" s="35"/>
      <c r="Z13" s="35"/>
      <c r="AA13" s="35"/>
      <c r="AB13" s="36"/>
      <c r="AC13" s="35"/>
      <c r="AD13" s="35"/>
      <c r="AE13" s="34"/>
      <c r="AF13" s="95"/>
    </row>
    <row r="14" spans="1:32" ht="14.25" customHeight="1">
      <c r="A14" s="38">
        <v>9</v>
      </c>
      <c r="B14" s="39"/>
      <c r="C14" s="39"/>
      <c r="D14" s="40"/>
      <c r="E14" s="39"/>
      <c r="G14" s="41"/>
      <c r="H14" s="41"/>
      <c r="I14" s="76"/>
      <c r="J14" s="41"/>
      <c r="K14" s="41"/>
      <c r="L14" s="41"/>
      <c r="M14" s="41"/>
      <c r="N14" s="46"/>
      <c r="P14" s="33" t="s">
        <v>27</v>
      </c>
      <c r="Q14" s="35"/>
      <c r="R14" s="35"/>
      <c r="S14" s="36"/>
      <c r="T14" s="35"/>
      <c r="U14" s="35"/>
      <c r="V14" s="35"/>
      <c r="W14" s="36"/>
      <c r="X14" s="35"/>
      <c r="Y14" s="36"/>
      <c r="Z14" s="35"/>
      <c r="AA14" s="35"/>
      <c r="AB14" s="35"/>
      <c r="AC14" s="36"/>
      <c r="AD14" s="35"/>
      <c r="AE14" s="35"/>
      <c r="AF14" s="95"/>
    </row>
    <row r="15" spans="1:32" ht="14.25" customHeight="1">
      <c r="A15" s="38">
        <v>10</v>
      </c>
      <c r="B15" s="39"/>
      <c r="C15" s="39"/>
      <c r="D15" s="40"/>
      <c r="E15" s="39"/>
      <c r="G15" s="41"/>
      <c r="H15" s="41"/>
      <c r="I15" s="76"/>
      <c r="J15" s="41"/>
      <c r="K15" s="41"/>
      <c r="L15" s="41"/>
      <c r="M15" s="41"/>
      <c r="N15" s="46"/>
      <c r="P15" s="33" t="s">
        <v>28</v>
      </c>
      <c r="Q15" s="35"/>
      <c r="R15" s="43"/>
      <c r="S15" s="35"/>
      <c r="T15" s="35"/>
      <c r="U15" s="35"/>
      <c r="V15" s="43"/>
      <c r="W15" s="35"/>
      <c r="X15" s="35"/>
      <c r="Y15" s="35"/>
      <c r="Z15" s="43"/>
      <c r="AA15" s="35"/>
      <c r="AB15" s="35"/>
      <c r="AC15" s="35"/>
      <c r="AD15" s="43"/>
      <c r="AE15" s="35"/>
      <c r="AF15" s="95"/>
    </row>
    <row r="16" spans="1:32" ht="14.25" customHeight="1">
      <c r="A16" s="38"/>
      <c r="B16" s="39"/>
      <c r="C16" s="39"/>
      <c r="D16" s="40"/>
      <c r="E16" s="39"/>
      <c r="G16" s="41"/>
      <c r="H16" s="41"/>
      <c r="I16" s="46"/>
      <c r="J16" s="41"/>
      <c r="K16" s="41"/>
      <c r="L16" s="41"/>
      <c r="M16" s="41"/>
      <c r="N16" s="46"/>
      <c r="P16" s="33" t="s">
        <v>29</v>
      </c>
      <c r="Q16" s="35"/>
      <c r="R16" s="35"/>
      <c r="S16" s="35"/>
      <c r="T16" s="35"/>
      <c r="U16" s="42"/>
      <c r="V16" s="35"/>
      <c r="W16" s="35"/>
      <c r="X16" s="35"/>
      <c r="Y16" s="35"/>
      <c r="Z16" s="35"/>
      <c r="AA16" s="42"/>
      <c r="AB16" s="35"/>
      <c r="AC16" s="35"/>
      <c r="AD16" s="35"/>
      <c r="AE16" s="35"/>
      <c r="AF16" s="95"/>
    </row>
    <row r="17" spans="1:32" ht="14.25" customHeight="1" thickBot="1">
      <c r="A17" s="38"/>
      <c r="B17" s="39"/>
      <c r="C17" s="39"/>
      <c r="D17" s="40"/>
      <c r="E17" s="39"/>
      <c r="G17" s="41"/>
      <c r="H17" s="41"/>
      <c r="I17" s="76"/>
      <c r="J17" s="41"/>
      <c r="K17" s="41"/>
      <c r="L17" s="41"/>
      <c r="M17" s="41"/>
      <c r="N17" s="46"/>
      <c r="P17" s="33" t="s">
        <v>30</v>
      </c>
      <c r="Q17" s="36"/>
      <c r="R17" s="35"/>
      <c r="S17" s="35"/>
      <c r="T17" s="42"/>
      <c r="U17" s="35"/>
      <c r="V17" s="35"/>
      <c r="W17" s="35"/>
      <c r="X17" s="36"/>
      <c r="Y17" s="35"/>
      <c r="Z17" s="35"/>
      <c r="AA17" s="35"/>
      <c r="AB17" s="42"/>
      <c r="AC17" s="35"/>
      <c r="AD17" s="35"/>
      <c r="AE17" s="36"/>
      <c r="AF17" s="95"/>
    </row>
    <row r="18" spans="1:32" ht="14.25" customHeight="1" thickBot="1">
      <c r="A18" s="48"/>
      <c r="B18" s="49"/>
      <c r="C18" s="92" t="s">
        <v>34</v>
      </c>
      <c r="D18" s="93"/>
      <c r="E18" s="50">
        <v>500</v>
      </c>
      <c r="G18" s="51">
        <f aca="true" t="shared" si="0" ref="G18:N18">SUM(G6:G17)</f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0</v>
      </c>
      <c r="L18" s="51">
        <f t="shared" si="0"/>
        <v>0</v>
      </c>
      <c r="M18" s="51">
        <f t="shared" si="0"/>
        <v>0</v>
      </c>
      <c r="N18" s="77">
        <f t="shared" si="0"/>
        <v>0</v>
      </c>
      <c r="P18" s="33" t="s">
        <v>31</v>
      </c>
      <c r="Q18" s="35"/>
      <c r="R18" s="35"/>
      <c r="S18" s="42"/>
      <c r="T18" s="35"/>
      <c r="U18" s="35"/>
      <c r="V18" s="35"/>
      <c r="W18" s="36"/>
      <c r="X18" s="35"/>
      <c r="Y18" s="36"/>
      <c r="Z18" s="35"/>
      <c r="AA18" s="35"/>
      <c r="AB18" s="35"/>
      <c r="AC18" s="42"/>
      <c r="AD18" s="35"/>
      <c r="AE18" s="35"/>
      <c r="AF18" s="95"/>
    </row>
    <row r="19" spans="1:32" ht="14.25" customHeight="1" thickBot="1">
      <c r="A19" s="52"/>
      <c r="B19" s="53"/>
      <c r="C19" s="53"/>
      <c r="D19" s="53"/>
      <c r="E19" s="54"/>
      <c r="G19" s="55">
        <f aca="true" t="shared" si="1" ref="G19:N19">RANK(G18,$G18:$N18)</f>
        <v>1</v>
      </c>
      <c r="H19" s="55">
        <f t="shared" si="1"/>
        <v>1</v>
      </c>
      <c r="I19" s="55">
        <f t="shared" si="1"/>
        <v>1</v>
      </c>
      <c r="J19" s="55">
        <f t="shared" si="1"/>
        <v>1</v>
      </c>
      <c r="K19" s="55">
        <f t="shared" si="1"/>
        <v>1</v>
      </c>
      <c r="L19" s="55">
        <f t="shared" si="1"/>
        <v>1</v>
      </c>
      <c r="M19" s="55">
        <f t="shared" si="1"/>
        <v>1</v>
      </c>
      <c r="N19" s="55">
        <f t="shared" si="1"/>
        <v>1</v>
      </c>
      <c r="P19" s="33" t="s">
        <v>32</v>
      </c>
      <c r="Q19" s="35"/>
      <c r="R19" s="42"/>
      <c r="S19" s="35"/>
      <c r="T19" s="35"/>
      <c r="U19" s="35"/>
      <c r="V19" s="43"/>
      <c r="W19" s="35"/>
      <c r="X19" s="35"/>
      <c r="Y19" s="35"/>
      <c r="Z19" s="43"/>
      <c r="AA19" s="35"/>
      <c r="AB19" s="35"/>
      <c r="AC19" s="35"/>
      <c r="AD19" s="42"/>
      <c r="AE19" s="35"/>
      <c r="AF19" s="95"/>
    </row>
    <row r="20" spans="16:32" ht="14.25" customHeight="1">
      <c r="P20" s="33" t="s">
        <v>33</v>
      </c>
      <c r="Q20" s="34"/>
      <c r="R20" s="35"/>
      <c r="S20" s="35"/>
      <c r="T20" s="36"/>
      <c r="U20" s="35"/>
      <c r="V20" s="35"/>
      <c r="W20" s="35"/>
      <c r="X20" s="34"/>
      <c r="Y20" s="47"/>
      <c r="Z20" s="35"/>
      <c r="AA20" s="35"/>
      <c r="AB20" s="36"/>
      <c r="AC20" s="35"/>
      <c r="AD20" s="35"/>
      <c r="AE20" s="34"/>
      <c r="AF20" s="95"/>
    </row>
    <row r="21" spans="7:32" ht="14.25" customHeight="1" thickBot="1">
      <c r="G21" s="81">
        <f>G18/$E$18</f>
        <v>0</v>
      </c>
      <c r="H21" s="81">
        <f aca="true" t="shared" si="2" ref="H21:N21">H18/$E$18</f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P21" s="96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8"/>
    </row>
    <row r="23" spans="1:6" ht="14.25" customHeight="1">
      <c r="A23" s="57"/>
      <c r="B23" s="57"/>
      <c r="C23" s="57"/>
      <c r="D23" s="57"/>
      <c r="E23" s="57"/>
      <c r="F23" s="56"/>
    </row>
    <row r="24" ht="14.25" customHeight="1">
      <c r="P24" s="19" t="s">
        <v>12</v>
      </c>
    </row>
    <row r="25" ht="14.25" customHeight="1">
      <c r="D25" s="18" t="s">
        <v>12</v>
      </c>
    </row>
    <row r="26" spans="27:32" ht="14.25" customHeight="1">
      <c r="AA26" s="56"/>
      <c r="AB26" s="56"/>
      <c r="AC26" s="56"/>
      <c r="AD26" s="56"/>
      <c r="AE26" s="56"/>
      <c r="AF26" s="56"/>
    </row>
  </sheetData>
  <sheetProtection/>
  <mergeCells count="4">
    <mergeCell ref="C4:E4"/>
    <mergeCell ref="AF5:AF20"/>
    <mergeCell ref="C18:D18"/>
    <mergeCell ref="P21:AF21"/>
  </mergeCells>
  <conditionalFormatting sqref="T6 AB6 W8 Y8 Q17 X9 AE9 S12 W12 Y12 AC12 T13 AB13 S14 W14 Y14 AC14 AB20 X17 AE17 W18 Y18 T20 Q9">
    <cfRule type="cellIs" priority="11" dxfId="1" operator="notEqual" stopIfTrue="1">
      <formula>0</formula>
    </cfRule>
    <cfRule type="cellIs" priority="12" dxfId="8" operator="equal" stopIfTrue="1">
      <formula>0</formula>
    </cfRule>
  </conditionalFormatting>
  <conditionalFormatting sqref="V7 Z7 R11 V11 Z11 AD11 R15 V15 Z15 AD15 V19 Z19">
    <cfRule type="cellIs" priority="13" dxfId="1" operator="notEqual" stopIfTrue="1">
      <formula>0</formula>
    </cfRule>
    <cfRule type="cellIs" priority="14" dxfId="6" operator="equal" stopIfTrue="1">
      <formula>0</formula>
    </cfRule>
  </conditionalFormatting>
  <conditionalFormatting sqref="R6:S6 S7 Q10:Q12 Q14:Q16 Q18:Q19 Y9:Y11 R20:S20 U20:W20 R8:R10 R12:R14 R16:R18 S19 S15:S17 S13 S9:S11 T10:T12 T7:T8 T14:T16 T18:T19 U17:U19 U11:U15 U6:U9 V6:W6 V8:V10 V12:V14 V16:V18 W19 X18:X19 W15:W17 W13 W9:W11 W7 X7:X8 X10:X12 X14:X16 Y6:Y7 AE7:AE8 Y13 Y15:Y17 Y19:Y20 Z16:Z18 Z20 Z6 Z8:Z10 Z12:Z14 AA6:AA9 AA11:AA15 AA17:AA20 AB7:AB8 AB10:AB12 AB14:AB16 AB18:AB19 AC6:AC7 AC9:AC11 AC13 AC15:AC17 AC19:AC20 AD6 AD8:AD10 AD12:AD14 AD16:AD18 AD20 AE14:AE16 AE18:AE19 AE10:AE12 Q7:Q8">
    <cfRule type="cellIs" priority="15" dxfId="1" operator="notEqual" stopIfTrue="1">
      <formula>0</formula>
    </cfRule>
    <cfRule type="cellIs" priority="16" dxfId="4" operator="equal" stopIfTrue="1">
      <formula>0</formula>
    </cfRule>
  </conditionalFormatting>
  <conditionalFormatting sqref="R7 S8 T9 U10 U16 T17 S18 R19 AA10 AB9 AC8 AD7 AA16 AB17 AC18 AD19 X13">
    <cfRule type="cellIs" priority="17" dxfId="1" operator="notEqual" stopIfTrue="1">
      <formula>0</formula>
    </cfRule>
    <cfRule type="cellIs" priority="18" dxfId="2" operator="equal" stopIfTrue="1">
      <formula>0</formula>
    </cfRule>
  </conditionalFormatting>
  <conditionalFormatting sqref="Q13 Q20 X6 X20 AE20 AE13 AE6 Q6">
    <cfRule type="cellIs" priority="19" dxfId="1" operator="notEqual" stopIfTrue="1">
      <formula>0</formula>
    </cfRule>
    <cfRule type="cellIs" priority="2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2018, etapa 1, 24 martie</dc:subject>
  <dc:creator>Claudia Mihai</dc:creator>
  <cp:keywords/>
  <dc:description/>
  <cp:lastModifiedBy>Claudia Mihai</cp:lastModifiedBy>
  <cp:lastPrinted>2018-03-23T08:29:38Z</cp:lastPrinted>
  <dcterms:created xsi:type="dcterms:W3CDTF">2015-03-22T12:06:28Z</dcterms:created>
  <dcterms:modified xsi:type="dcterms:W3CDTF">2018-05-26T21:51:34Z</dcterms:modified>
  <cp:category>rezultate</cp:category>
  <cp:version/>
  <cp:contentType/>
  <cp:contentStatus/>
</cp:coreProperties>
</file>