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30" windowHeight="7350" firstSheet="1" activeTab="1"/>
  </bookViews>
  <sheets>
    <sheet name="Rating" sheetId="1" state="hidden" r:id="rId1"/>
    <sheet name="Individual" sheetId="2" r:id="rId2"/>
    <sheet name="Pe echipe" sheetId="3" r:id="rId3"/>
  </sheets>
  <definedNames>
    <definedName name="_msoanchor_5" localSheetId="1">'Rating'!#REF!</definedName>
    <definedName name="_xlnm.Print_Area" localSheetId="1">'Individual'!$A$1:$U$26</definedName>
    <definedName name="_xlnm.Print_Area" localSheetId="2">'Pe echipe'!$B$1:$N$30</definedName>
    <definedName name="_xlnm.Print_Area" localSheetId="0">'Rating'!$A$1:$J$1</definedName>
  </definedNames>
  <calcPr fullCalcOnLoad="1"/>
</workbook>
</file>

<file path=xl/sharedStrings.xml><?xml version="1.0" encoding="utf-8"?>
<sst xmlns="http://schemas.openxmlformats.org/spreadsheetml/2006/main" count="608" uniqueCount="177">
  <si>
    <t>LOC</t>
  </si>
  <si>
    <t>NUME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</si>
  <si>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</si>
  <si>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</si>
  <si>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</si>
  <si>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</si>
  <si>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</si>
  <si>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</si>
  <si>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</si>
  <si>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</si>
  <si>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</si>
  <si>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</si>
  <si>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</si>
  <si>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</si>
  <si>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</si>
  <si>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</si>
  <si>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</si>
  <si>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</si>
  <si>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</si>
  <si>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LACATIS Alexandru</t>
  </si>
  <si>
    <t>SANDU Dan</t>
  </si>
  <si>
    <t>FAUR Corneliu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</si>
  <si>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</si>
  <si>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</si>
  <si>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</si>
  <si>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</si>
  <si>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</si>
  <si>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</si>
  <si>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</si>
  <si>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BOLDOR Daniela</t>
  </si>
  <si>
    <t>CZAHER Alexandru</t>
  </si>
  <si>
    <t>ROMANESCU Ioan</t>
  </si>
  <si>
    <t>Compunere</t>
  </si>
  <si>
    <t>Libere</t>
  </si>
  <si>
    <t>Pct comp</t>
  </si>
  <si>
    <t>Pct libere</t>
  </si>
  <si>
    <t>ENEA Gabriel</t>
  </si>
  <si>
    <t>BUHAI Florin</t>
  </si>
  <si>
    <t>MIHAI Claudia</t>
  </si>
  <si>
    <t>TUDOR Florin</t>
  </si>
  <si>
    <t>SANDU Cristina</t>
  </si>
  <si>
    <t>Farul</t>
  </si>
  <si>
    <t>HERMENEANU Simona</t>
  </si>
  <si>
    <t>BURDUCEA Nicolae</t>
  </si>
  <si>
    <t>AIOANEI Ionel</t>
  </si>
  <si>
    <t>MARIAN Traian</t>
  </si>
  <si>
    <t>BUTNARIU Daniel</t>
  </si>
  <si>
    <t>COSTEA Nistor</t>
  </si>
  <si>
    <t>ARICIUC Eugen</t>
  </si>
  <si>
    <t>IEREMEIOV Laurian</t>
  </si>
  <si>
    <t>FITT Tim-Team</t>
  </si>
  <si>
    <t>SCHRODER Laura</t>
  </si>
  <si>
    <t>Rating</t>
  </si>
  <si>
    <t>CLASIC</t>
  </si>
  <si>
    <t>COMPLETIV</t>
  </si>
  <si>
    <t>ELIPTIC</t>
  </si>
  <si>
    <t>ANTICIPATIE</t>
  </si>
  <si>
    <t>COMPUNERE</t>
  </si>
  <si>
    <t>BEZAN Florica</t>
  </si>
  <si>
    <t>BOJITA Mircea</t>
  </si>
  <si>
    <t>BUZESCU Ionut</t>
  </si>
  <si>
    <t>CHIROSCA Paula</t>
  </si>
  <si>
    <t>COSERI Sergiu</t>
  </si>
  <si>
    <t>DALE Marinela</t>
  </si>
  <si>
    <t>DIACONU Izabela</t>
  </si>
  <si>
    <t>GHEORGHE Bogdan</t>
  </si>
  <si>
    <t>GHEORGHIU Alexandru</t>
  </si>
  <si>
    <t>GOIDEA Emil</t>
  </si>
  <si>
    <t>GOSA Dan</t>
  </si>
  <si>
    <t>GRIGORIU Adrian</t>
  </si>
  <si>
    <t>MIHALCA Cosmina</t>
  </si>
  <si>
    <t>NEACSU Iulia</t>
  </si>
  <si>
    <t>Atlantis</t>
  </si>
  <si>
    <t>PAPA Alice</t>
  </si>
  <si>
    <t>RAICAN Paul</t>
  </si>
  <si>
    <t>RAICAN Rodica</t>
  </si>
  <si>
    <t>SOCOLOV Ilie</t>
  </si>
  <si>
    <t>STOICA Gabriela</t>
  </si>
  <si>
    <t>ZBRANCA Emil</t>
  </si>
  <si>
    <t>p</t>
  </si>
  <si>
    <t>Preventis</t>
  </si>
  <si>
    <t>pct dj</t>
  </si>
  <si>
    <t>GHEORGHIU Cristian</t>
  </si>
  <si>
    <t>MIHALACHE Cristina</t>
  </si>
  <si>
    <t>PANTIS Mihai</t>
  </si>
  <si>
    <t>ZBURLEA Mihai</t>
  </si>
  <si>
    <t>Prez</t>
  </si>
  <si>
    <t>Duplicat top</t>
  </si>
  <si>
    <t>pct dt</t>
  </si>
  <si>
    <t>HONIG Siegfried</t>
  </si>
  <si>
    <t>IANCU Clara</t>
  </si>
  <si>
    <t>ADAM Anca</t>
  </si>
  <si>
    <t>BALAJ Andrei</t>
  </si>
  <si>
    <t>MICU Simona</t>
  </si>
  <si>
    <t>CARBARAU Carmen</t>
  </si>
  <si>
    <t>ALEXANDROV Andreea</t>
  </si>
  <si>
    <t>BALAJ Adrian</t>
  </si>
  <si>
    <t>BEJAN Elena</t>
  </si>
  <si>
    <t>CABA Cristian</t>
  </si>
  <si>
    <t>COMAN Aurel</t>
  </si>
  <si>
    <t>IMRE Mihaela</t>
  </si>
  <si>
    <t>MANEA Cristian Daniel</t>
  </si>
  <si>
    <t>MIRON Andrei</t>
  </si>
  <si>
    <t>PETRI Stefan</t>
  </si>
  <si>
    <t>RADOVICI Catalin</t>
  </si>
  <si>
    <t>STAN Catalin</t>
  </si>
  <si>
    <t>STEFAN Narcis</t>
  </si>
  <si>
    <t>TUDOR Bianca</t>
  </si>
  <si>
    <t>Argus Tg Frumos</t>
  </si>
  <si>
    <t>FITT Tim Team</t>
  </si>
  <si>
    <t>CSM Bucuresti</t>
  </si>
  <si>
    <t>ANTONESCU Ion</t>
  </si>
  <si>
    <t>CABA Catalin</t>
  </si>
  <si>
    <t>CONDREA Daniel</t>
  </si>
  <si>
    <t>CROITORU Camelia</t>
  </si>
  <si>
    <t>GURAN George</t>
  </si>
  <si>
    <t>Aurelian</t>
  </si>
  <si>
    <t>HUTULIAC Mihai</t>
  </si>
  <si>
    <t>JIPA Marius</t>
  </si>
  <si>
    <t>MATEI Mihaela</t>
  </si>
  <si>
    <t>MUCILEANU Gabriel</t>
  </si>
  <si>
    <t>POPESCU Cristian</t>
  </si>
  <si>
    <t>RADU Radu</t>
  </si>
  <si>
    <t>SALEH-ALI Monica</t>
  </si>
  <si>
    <t>POPOVICI Cristian</t>
  </si>
  <si>
    <t xml:space="preserve">Preventis </t>
  </si>
  <si>
    <t>CSM</t>
  </si>
  <si>
    <t>FITT</t>
  </si>
  <si>
    <t>ALDEA Andrei</t>
  </si>
  <si>
    <t>Petrom</t>
  </si>
  <si>
    <t>ALDEA Ninel</t>
  </si>
  <si>
    <t>ANISIE Mirela</t>
  </si>
  <si>
    <t>ARHIP Dorina</t>
  </si>
  <si>
    <t>BALAJ Andrada</t>
  </si>
  <si>
    <t>CHIROSCA Lucian</t>
  </si>
  <si>
    <t>CIUPEIU Alex</t>
  </si>
  <si>
    <t>CIUPEIU Nora</t>
  </si>
  <si>
    <t>CRACIUNICA Valentin</t>
  </si>
  <si>
    <t>CURTEANU Florin</t>
  </si>
  <si>
    <t>FABIAN Iuliu</t>
  </si>
  <si>
    <t>GAINA Dumitru</t>
  </si>
  <si>
    <t>GALIS Adrian</t>
  </si>
  <si>
    <t>GALL Liliana</t>
  </si>
  <si>
    <t>GHETA Ciprian</t>
  </si>
  <si>
    <t>Columna</t>
  </si>
  <si>
    <t>GIUCLEA Andreea</t>
  </si>
  <si>
    <t>IEREMEIOV Victor</t>
  </si>
  <si>
    <t>ISOP Cristian</t>
  </si>
  <si>
    <t>MAGDA Adriana</t>
  </si>
  <si>
    <t>MAGDA Cristina</t>
  </si>
  <si>
    <t>MANDICESCU Mihaela</t>
  </si>
  <si>
    <t>MANEA Ionut</t>
  </si>
  <si>
    <t>MARA Luigi</t>
  </si>
  <si>
    <t>MARGINEAN Cristina</t>
  </si>
  <si>
    <t>MERLA Florin</t>
  </si>
  <si>
    <t>MIHAI Iulian</t>
  </si>
  <si>
    <t>NICHIFOROV Vasile</t>
  </si>
  <si>
    <t>PETCU Eduard</t>
  </si>
  <si>
    <t>POPAN Adrian</t>
  </si>
  <si>
    <t>RAICAN Liviu</t>
  </si>
  <si>
    <t>ROMAN Ioan</t>
  </si>
  <si>
    <t>SEBEA Andreea</t>
  </si>
  <si>
    <t>Phoenix</t>
  </si>
  <si>
    <t>SERBAN Dan</t>
  </si>
  <si>
    <t>SIBEF Dan</t>
  </si>
  <si>
    <t>SPINEI Andrei</t>
  </si>
  <si>
    <t>STANCULESCU Mihai</t>
  </si>
  <si>
    <t>TESCOVEANU Tudor</t>
  </si>
  <si>
    <t>TINCU Daniela</t>
  </si>
  <si>
    <t>TURCULET Ciprian</t>
  </si>
  <si>
    <t>VAGAI Liana</t>
  </si>
  <si>
    <t>WEISS Nicolae</t>
  </si>
  <si>
    <t>LIBERE</t>
  </si>
  <si>
    <t>CIURAS Stefan</t>
  </si>
  <si>
    <t>CUPA ROMANIEI 2018 - Individual, Clasament General</t>
  </si>
  <si>
    <t xml:space="preserve">CUPA ROMANIEI 2018 - CLASAMENT FINAL - CLUBURI, Timisoara, 27-29.07.2018 </t>
  </si>
  <si>
    <t>Universitatea Cluj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</si>
</sst>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2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22" borderId="11" xfId="0" applyFill="1" applyBorder="1" applyAlignment="1">
      <alignment horizontal="center"/>
    </xf>
    <xf numFmtId="1" fontId="0" fillId="0" borderId="0" xfId="0" applyNumberFormat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22" borderId="1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17" fillId="22" borderId="18" xfId="0" applyFont="1" applyFill="1" applyBorder="1" applyAlignment="1">
      <alignment horizontal="center"/>
    </xf>
    <xf numFmtId="0" fontId="17" fillId="22" borderId="18" xfId="0" applyFont="1" applyFill="1" applyBorder="1" applyAlignment="1">
      <alignment horizontal="center"/>
    </xf>
    <xf numFmtId="0" fontId="17" fillId="22" borderId="13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7" fillId="22" borderId="13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0" fillId="22" borderId="15" xfId="0" applyFont="1" applyFill="1" applyBorder="1" applyAlignment="1">
      <alignment horizontal="center"/>
    </xf>
    <xf numFmtId="0" fontId="20" fillId="22" borderId="17" xfId="0" applyFont="1" applyFill="1" applyBorder="1" applyAlignment="1">
      <alignment horizontal="center"/>
    </xf>
    <xf numFmtId="0" fontId="20" fillId="22" borderId="16" xfId="0" applyFont="1" applyFill="1" applyBorder="1" applyAlignment="1">
      <alignment horizontal="center"/>
    </xf>
    <xf numFmtId="0" fontId="20" fillId="22" borderId="17" xfId="0" applyFont="1" applyFill="1" applyBorder="1" applyAlignment="1">
      <alignment/>
    </xf>
    <xf numFmtId="0" fontId="26" fillId="22" borderId="17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left"/>
    </xf>
    <xf numFmtId="0" fontId="20" fillId="22" borderId="19" xfId="0" applyFont="1" applyFill="1" applyBorder="1" applyAlignment="1">
      <alignment horizontal="center"/>
    </xf>
    <xf numFmtId="0" fontId="22" fillId="22" borderId="20" xfId="0" applyFont="1" applyFill="1" applyBorder="1" applyAlignment="1">
      <alignment horizontal="center" wrapText="1"/>
    </xf>
    <xf numFmtId="0" fontId="21" fillId="22" borderId="20" xfId="0" applyFont="1" applyFill="1" applyBorder="1" applyAlignment="1">
      <alignment horizontal="center" wrapText="1"/>
    </xf>
    <xf numFmtId="0" fontId="21" fillId="22" borderId="19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17" fillId="22" borderId="18" xfId="0" applyFont="1" applyFill="1" applyBorder="1" applyAlignment="1">
      <alignment/>
    </xf>
    <xf numFmtId="0" fontId="17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17" fillId="22" borderId="16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22" xfId="0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0" borderId="0" xfId="0" applyFont="1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7109375" style="1" bestFit="1" customWidth="1"/>
    <col min="2" max="2" width="6.140625" style="1" bestFit="1" customWidth="1"/>
    <col min="3" max="3" width="22.00390625" style="2" customWidth="1"/>
    <col min="4" max="4" width="15.8515625" style="2" customWidth="1"/>
    <col min="5" max="5" width="8.00390625" style="1" customWidth="1"/>
    <col min="6" max="6" width="7.140625" style="1" bestFit="1" customWidth="1"/>
    <col min="7" max="7" width="12.00390625" style="1" customWidth="1"/>
    <col min="8" max="8" width="10.7109375" style="1" bestFit="1" customWidth="1"/>
    <col min="9" max="9" width="12.28125" style="1" customWidth="1"/>
    <col min="10" max="10" width="11.28125" style="1" bestFit="1" customWidth="1"/>
    <col min="13" max="13" width="29.7109375" style="0" customWidth="1"/>
    <col min="14" max="14" width="20.00390625" style="0" customWidth="1"/>
  </cols>
  <sheetData>
    <row r="1" spans="1:12" ht="15">
      <c r="A1" s="1" t="s">
        <v>2</v>
      </c>
      <c r="B1" s="6" t="s">
        <v>52</v>
      </c>
      <c r="C1" s="6" t="s">
        <v>1</v>
      </c>
      <c r="D1" s="7" t="s">
        <v>15</v>
      </c>
      <c r="E1" s="6" t="s">
        <v>86</v>
      </c>
      <c r="F1" s="6" t="s">
        <v>53</v>
      </c>
      <c r="G1" s="6" t="s">
        <v>54</v>
      </c>
      <c r="H1" s="6" t="s">
        <v>55</v>
      </c>
      <c r="I1" s="6" t="s">
        <v>56</v>
      </c>
      <c r="J1" s="6" t="s">
        <v>57</v>
      </c>
      <c r="L1" s="12" t="s">
        <v>172</v>
      </c>
    </row>
    <row r="2" spans="1:14" ht="15" customHeight="1">
      <c r="A2" s="9">
        <v>1</v>
      </c>
      <c r="B2" s="9">
        <v>201</v>
      </c>
      <c r="C2" s="9" t="s">
        <v>20</v>
      </c>
      <c r="D2" s="9" t="s">
        <v>110</v>
      </c>
      <c r="E2" s="9" t="s">
        <v>79</v>
      </c>
      <c r="F2" s="8">
        <v>208</v>
      </c>
      <c r="G2" s="8">
        <v>204</v>
      </c>
      <c r="H2" s="8">
        <v>205</v>
      </c>
      <c r="I2" s="8">
        <v>191</v>
      </c>
      <c r="J2" s="8">
        <v>194</v>
      </c>
      <c r="L2" s="9">
        <v>189</v>
      </c>
      <c r="M2" s="9" t="s">
        <v>19</v>
      </c>
      <c r="N2" s="9" t="s">
        <v>16</v>
      </c>
    </row>
    <row r="3" spans="1:14" ht="15" customHeight="1">
      <c r="A3" s="9">
        <v>2</v>
      </c>
      <c r="B3" s="9">
        <v>195</v>
      </c>
      <c r="C3" s="9" t="s">
        <v>19</v>
      </c>
      <c r="D3" s="9" t="s">
        <v>16</v>
      </c>
      <c r="E3" s="9" t="s">
        <v>79</v>
      </c>
      <c r="F3" s="8">
        <v>199</v>
      </c>
      <c r="G3" s="8">
        <v>192</v>
      </c>
      <c r="H3" s="8">
        <v>194</v>
      </c>
      <c r="I3" s="8">
        <v>194</v>
      </c>
      <c r="J3" s="8">
        <v>195</v>
      </c>
      <c r="L3" s="9">
        <v>182</v>
      </c>
      <c r="M3" s="9" t="s">
        <v>20</v>
      </c>
      <c r="N3" s="9" t="s">
        <v>126</v>
      </c>
    </row>
    <row r="4" spans="1:14" ht="15" customHeight="1">
      <c r="A4" s="9">
        <v>3</v>
      </c>
      <c r="B4" s="9">
        <v>191</v>
      </c>
      <c r="C4" s="9" t="s">
        <v>21</v>
      </c>
      <c r="D4" s="9" t="s">
        <v>16</v>
      </c>
      <c r="E4" s="9" t="s">
        <v>79</v>
      </c>
      <c r="F4" s="8">
        <v>196</v>
      </c>
      <c r="G4" s="8">
        <v>191</v>
      </c>
      <c r="H4" s="8">
        <v>191</v>
      </c>
      <c r="I4" s="8">
        <v>194</v>
      </c>
      <c r="J4" s="8">
        <v>185</v>
      </c>
      <c r="L4" s="9">
        <v>177</v>
      </c>
      <c r="M4" s="9" t="s">
        <v>71</v>
      </c>
      <c r="N4" s="9" t="s">
        <v>126</v>
      </c>
    </row>
    <row r="5" spans="1:14" ht="15" customHeight="1">
      <c r="A5" s="9">
        <v>4</v>
      </c>
      <c r="B5" s="9">
        <v>188</v>
      </c>
      <c r="C5" s="9" t="s">
        <v>22</v>
      </c>
      <c r="D5" s="9" t="s">
        <v>16</v>
      </c>
      <c r="E5" s="9" t="s">
        <v>79</v>
      </c>
      <c r="F5" s="8">
        <v>179</v>
      </c>
      <c r="G5" s="8">
        <v>188</v>
      </c>
      <c r="H5" s="8">
        <v>186</v>
      </c>
      <c r="I5" s="8">
        <v>184</v>
      </c>
      <c r="J5" s="8">
        <v>203</v>
      </c>
      <c r="L5" s="9">
        <v>176</v>
      </c>
      <c r="M5" s="9" t="s">
        <v>21</v>
      </c>
      <c r="N5" s="9" t="s">
        <v>16</v>
      </c>
    </row>
    <row r="6" spans="1:14" ht="15" customHeight="1">
      <c r="A6" s="9">
        <v>5</v>
      </c>
      <c r="B6" s="9">
        <v>188</v>
      </c>
      <c r="C6" s="9" t="s">
        <v>23</v>
      </c>
      <c r="D6" s="9" t="s">
        <v>110</v>
      </c>
      <c r="E6" s="9" t="s">
        <v>79</v>
      </c>
      <c r="F6" s="8">
        <v>194</v>
      </c>
      <c r="G6" s="8">
        <v>177</v>
      </c>
      <c r="H6" s="8">
        <v>187</v>
      </c>
      <c r="I6" s="8">
        <v>189</v>
      </c>
      <c r="J6" s="8">
        <v>193</v>
      </c>
      <c r="L6" s="9">
        <v>175</v>
      </c>
      <c r="M6" s="9" t="s">
        <v>112</v>
      </c>
      <c r="N6" s="9" t="s">
        <v>16</v>
      </c>
    </row>
    <row r="7" spans="1:14" ht="15" customHeight="1">
      <c r="A7" s="9">
        <v>6</v>
      </c>
      <c r="B7" s="9">
        <v>187</v>
      </c>
      <c r="C7" s="9" t="s">
        <v>24</v>
      </c>
      <c r="D7" s="9" t="s">
        <v>16</v>
      </c>
      <c r="E7" s="9" t="s">
        <v>79</v>
      </c>
      <c r="F7" s="8">
        <v>192</v>
      </c>
      <c r="G7" s="8">
        <v>190</v>
      </c>
      <c r="H7" s="8">
        <v>189</v>
      </c>
      <c r="I7" s="8">
        <v>180</v>
      </c>
      <c r="J7" s="8">
        <v>184</v>
      </c>
      <c r="L7" s="9">
        <v>174</v>
      </c>
      <c r="M7" s="9" t="s">
        <v>27</v>
      </c>
      <c r="N7" s="9" t="s">
        <v>16</v>
      </c>
    </row>
    <row r="8" spans="1:14" ht="15" customHeight="1">
      <c r="A8" s="9">
        <v>7</v>
      </c>
      <c r="B8" s="9">
        <v>184</v>
      </c>
      <c r="C8" s="9" t="s">
        <v>43</v>
      </c>
      <c r="D8" s="9" t="s">
        <v>110</v>
      </c>
      <c r="E8" s="9" t="s">
        <v>79</v>
      </c>
      <c r="F8" s="8">
        <v>196</v>
      </c>
      <c r="G8" s="8">
        <v>193</v>
      </c>
      <c r="H8" s="8">
        <v>193</v>
      </c>
      <c r="I8" s="8">
        <v>166</v>
      </c>
      <c r="J8" s="8">
        <v>173</v>
      </c>
      <c r="L8" s="9">
        <v>172</v>
      </c>
      <c r="M8" s="9" t="s">
        <v>22</v>
      </c>
      <c r="N8" s="9" t="s">
        <v>16</v>
      </c>
    </row>
    <row r="9" spans="1:14" ht="15" customHeight="1">
      <c r="A9" s="9">
        <v>8</v>
      </c>
      <c r="B9" s="9">
        <v>179</v>
      </c>
      <c r="C9" s="9" t="s">
        <v>68</v>
      </c>
      <c r="D9" s="9" t="s">
        <v>110</v>
      </c>
      <c r="E9" s="9" t="s">
        <v>79</v>
      </c>
      <c r="F9" s="8">
        <v>175</v>
      </c>
      <c r="G9" s="8">
        <v>194</v>
      </c>
      <c r="H9" s="8">
        <v>165</v>
      </c>
      <c r="I9" s="8">
        <v>181</v>
      </c>
      <c r="J9" s="8">
        <v>178</v>
      </c>
      <c r="L9" s="9">
        <v>170</v>
      </c>
      <c r="M9" s="9" t="s">
        <v>43</v>
      </c>
      <c r="N9" s="9" t="s">
        <v>126</v>
      </c>
    </row>
    <row r="10" spans="1:14" ht="15" customHeight="1">
      <c r="A10" s="9">
        <v>9</v>
      </c>
      <c r="B10" s="9">
        <v>178</v>
      </c>
      <c r="C10" s="9" t="s">
        <v>37</v>
      </c>
      <c r="D10" s="9" t="s">
        <v>16</v>
      </c>
      <c r="E10" s="9" t="s">
        <v>79</v>
      </c>
      <c r="F10" s="8">
        <v>169</v>
      </c>
      <c r="G10" s="8">
        <v>178</v>
      </c>
      <c r="H10" s="8">
        <v>173</v>
      </c>
      <c r="I10" s="8">
        <v>185</v>
      </c>
      <c r="J10" s="8">
        <v>182</v>
      </c>
      <c r="L10" s="9">
        <v>170</v>
      </c>
      <c r="M10" s="9" t="s">
        <v>23</v>
      </c>
      <c r="N10" s="9" t="s">
        <v>126</v>
      </c>
    </row>
    <row r="11" spans="1:14" ht="15" customHeight="1">
      <c r="A11" s="9">
        <v>10</v>
      </c>
      <c r="B11" s="9">
        <v>176</v>
      </c>
      <c r="C11" s="9" t="s">
        <v>27</v>
      </c>
      <c r="D11" s="9" t="s">
        <v>16</v>
      </c>
      <c r="E11" s="9"/>
      <c r="F11" s="8">
        <v>181</v>
      </c>
      <c r="G11" s="8">
        <v>182</v>
      </c>
      <c r="H11" s="8">
        <v>175</v>
      </c>
      <c r="I11" s="8">
        <v>172</v>
      </c>
      <c r="J11" s="8">
        <v>168</v>
      </c>
      <c r="L11" s="9">
        <v>169</v>
      </c>
      <c r="M11" s="9" t="s">
        <v>24</v>
      </c>
      <c r="N11" s="9" t="s">
        <v>16</v>
      </c>
    </row>
    <row r="12" spans="1:14" ht="15" customHeight="1">
      <c r="A12" s="9">
        <v>11</v>
      </c>
      <c r="B12" s="9">
        <v>172</v>
      </c>
      <c r="C12" s="9" t="s">
        <v>71</v>
      </c>
      <c r="D12" s="9" t="s">
        <v>110</v>
      </c>
      <c r="E12" s="9" t="s">
        <v>79</v>
      </c>
      <c r="F12" s="8">
        <v>191</v>
      </c>
      <c r="G12" s="8">
        <v>167</v>
      </c>
      <c r="H12" s="8">
        <v>179</v>
      </c>
      <c r="I12" s="8">
        <v>164</v>
      </c>
      <c r="J12" s="8">
        <v>159</v>
      </c>
      <c r="L12" s="9">
        <v>169</v>
      </c>
      <c r="M12" s="9" t="s">
        <v>26</v>
      </c>
      <c r="N12" s="9" t="s">
        <v>126</v>
      </c>
    </row>
    <row r="13" spans="1:14" ht="15" customHeight="1">
      <c r="A13" s="9">
        <v>12</v>
      </c>
      <c r="B13" s="9">
        <v>171</v>
      </c>
      <c r="C13" s="9" t="s">
        <v>28</v>
      </c>
      <c r="D13" s="9" t="s">
        <v>16</v>
      </c>
      <c r="E13" s="9" t="s">
        <v>79</v>
      </c>
      <c r="F13" s="8">
        <v>177</v>
      </c>
      <c r="G13" s="8">
        <v>173</v>
      </c>
      <c r="H13" s="8">
        <v>161</v>
      </c>
      <c r="I13" s="8">
        <v>164</v>
      </c>
      <c r="J13" s="8">
        <v>179</v>
      </c>
      <c r="L13" s="9">
        <v>169</v>
      </c>
      <c r="M13" s="9" t="s">
        <v>85</v>
      </c>
      <c r="N13" s="9" t="s">
        <v>5</v>
      </c>
    </row>
    <row r="14" spans="1:14" ht="15" customHeight="1">
      <c r="A14" s="9">
        <v>13</v>
      </c>
      <c r="B14" s="9">
        <v>170</v>
      </c>
      <c r="C14" s="9" t="s">
        <v>26</v>
      </c>
      <c r="D14" s="9" t="s">
        <v>110</v>
      </c>
      <c r="E14" s="9" t="s">
        <v>79</v>
      </c>
      <c r="F14" s="8">
        <v>167</v>
      </c>
      <c r="G14" s="8">
        <v>176</v>
      </c>
      <c r="H14" s="8">
        <v>169</v>
      </c>
      <c r="I14" s="8">
        <v>171</v>
      </c>
      <c r="J14" s="8">
        <v>168</v>
      </c>
      <c r="L14" s="9">
        <v>166</v>
      </c>
      <c r="M14" s="9" t="s">
        <v>68</v>
      </c>
      <c r="N14" s="9" t="s">
        <v>126</v>
      </c>
    </row>
    <row r="15" spans="1:14" ht="15" customHeight="1">
      <c r="A15" s="9">
        <v>14</v>
      </c>
      <c r="B15" s="9">
        <v>160</v>
      </c>
      <c r="C15" s="9" t="s">
        <v>25</v>
      </c>
      <c r="D15" s="9" t="s">
        <v>16</v>
      </c>
      <c r="E15" s="9" t="s">
        <v>79</v>
      </c>
      <c r="F15" s="8">
        <v>161</v>
      </c>
      <c r="G15" s="8">
        <v>166</v>
      </c>
      <c r="H15" s="8">
        <v>163</v>
      </c>
      <c r="I15" s="8">
        <v>156</v>
      </c>
      <c r="J15" s="8">
        <v>156</v>
      </c>
      <c r="L15" s="9">
        <v>164</v>
      </c>
      <c r="M15" s="9" t="s">
        <v>29</v>
      </c>
      <c r="N15" s="9" t="s">
        <v>16</v>
      </c>
    </row>
    <row r="16" spans="1:14" ht="15" customHeight="1">
      <c r="A16" s="9">
        <v>15</v>
      </c>
      <c r="B16" s="9">
        <v>158</v>
      </c>
      <c r="C16" s="9" t="s">
        <v>29</v>
      </c>
      <c r="D16" s="9" t="s">
        <v>16</v>
      </c>
      <c r="E16" s="9" t="s">
        <v>79</v>
      </c>
      <c r="F16" s="8">
        <v>173</v>
      </c>
      <c r="G16" s="8">
        <v>147</v>
      </c>
      <c r="H16" s="8">
        <v>165</v>
      </c>
      <c r="I16" s="8">
        <v>171</v>
      </c>
      <c r="J16" s="8">
        <v>134</v>
      </c>
      <c r="L16" s="9">
        <v>164</v>
      </c>
      <c r="M16" s="9" t="s">
        <v>60</v>
      </c>
      <c r="N16" s="9" t="s">
        <v>126</v>
      </c>
    </row>
    <row r="17" spans="1:14" ht="15" customHeight="1">
      <c r="A17" s="9">
        <v>16</v>
      </c>
      <c r="B17" s="9">
        <v>154</v>
      </c>
      <c r="C17" s="9" t="s">
        <v>89</v>
      </c>
      <c r="D17" s="9" t="s">
        <v>50</v>
      </c>
      <c r="E17" s="9" t="s">
        <v>79</v>
      </c>
      <c r="F17" s="8">
        <v>159</v>
      </c>
      <c r="G17" s="8">
        <v>163</v>
      </c>
      <c r="H17" s="8">
        <v>135</v>
      </c>
      <c r="I17" s="8">
        <v>153</v>
      </c>
      <c r="J17" s="8">
        <v>159</v>
      </c>
      <c r="L17" s="9">
        <v>163</v>
      </c>
      <c r="M17" s="9" t="s">
        <v>101</v>
      </c>
      <c r="N17" s="9" t="s">
        <v>41</v>
      </c>
    </row>
    <row r="18" spans="1:14" ht="15" customHeight="1">
      <c r="A18" s="9">
        <v>17</v>
      </c>
      <c r="B18" s="9">
        <v>150</v>
      </c>
      <c r="C18" s="9" t="s">
        <v>45</v>
      </c>
      <c r="D18" s="9" t="s">
        <v>3</v>
      </c>
      <c r="E18" s="9"/>
      <c r="F18" s="8">
        <v>147</v>
      </c>
      <c r="G18" s="8">
        <v>137</v>
      </c>
      <c r="H18" s="8">
        <v>149</v>
      </c>
      <c r="I18" s="8">
        <v>156</v>
      </c>
      <c r="J18" s="8">
        <v>159</v>
      </c>
      <c r="L18" s="9">
        <v>163</v>
      </c>
      <c r="M18" s="9" t="s">
        <v>38</v>
      </c>
      <c r="N18" s="9" t="s">
        <v>126</v>
      </c>
    </row>
    <row r="19" spans="1:14" ht="15" customHeight="1">
      <c r="A19" s="9">
        <v>18</v>
      </c>
      <c r="B19" s="9">
        <v>148</v>
      </c>
      <c r="C19" s="9" t="s">
        <v>58</v>
      </c>
      <c r="D19" s="9" t="s">
        <v>3</v>
      </c>
      <c r="E19" s="9" t="s">
        <v>79</v>
      </c>
      <c r="F19" s="8">
        <v>150</v>
      </c>
      <c r="G19" s="8">
        <v>146</v>
      </c>
      <c r="H19" s="8">
        <v>149</v>
      </c>
      <c r="I19" s="8">
        <v>152</v>
      </c>
      <c r="J19" s="8">
        <v>143</v>
      </c>
      <c r="L19" s="9">
        <v>162</v>
      </c>
      <c r="M19" s="9" t="s">
        <v>84</v>
      </c>
      <c r="N19" s="9" t="s">
        <v>16</v>
      </c>
    </row>
    <row r="20" spans="1:14" ht="15" customHeight="1">
      <c r="A20" s="9">
        <v>19</v>
      </c>
      <c r="B20" s="9">
        <v>144</v>
      </c>
      <c r="C20" s="9" t="s">
        <v>31</v>
      </c>
      <c r="D20" s="9" t="s">
        <v>3</v>
      </c>
      <c r="E20" s="9" t="s">
        <v>79</v>
      </c>
      <c r="F20" s="8">
        <v>136</v>
      </c>
      <c r="G20" s="8">
        <v>143</v>
      </c>
      <c r="H20" s="8">
        <v>143</v>
      </c>
      <c r="I20" s="8">
        <v>154</v>
      </c>
      <c r="J20" s="8">
        <v>141</v>
      </c>
      <c r="L20" s="9">
        <v>161</v>
      </c>
      <c r="M20" s="9" t="s">
        <v>113</v>
      </c>
      <c r="N20" s="9" t="s">
        <v>80</v>
      </c>
    </row>
    <row r="21" spans="1:14" ht="15" customHeight="1">
      <c r="A21" s="9">
        <v>20</v>
      </c>
      <c r="B21" s="9">
        <v>135</v>
      </c>
      <c r="C21" s="9" t="s">
        <v>49</v>
      </c>
      <c r="D21" s="9" t="s">
        <v>50</v>
      </c>
      <c r="E21" s="9" t="s">
        <v>79</v>
      </c>
      <c r="F21" s="8">
        <v>136</v>
      </c>
      <c r="G21" s="8">
        <v>140</v>
      </c>
      <c r="H21" s="8">
        <v>128</v>
      </c>
      <c r="I21" s="8">
        <v>133</v>
      </c>
      <c r="J21" s="8">
        <v>136</v>
      </c>
      <c r="L21" s="9">
        <v>160</v>
      </c>
      <c r="M21" s="9" t="s">
        <v>46</v>
      </c>
      <c r="N21" s="9" t="s">
        <v>126</v>
      </c>
    </row>
    <row r="22" spans="1:14" ht="15" customHeight="1">
      <c r="A22" s="9">
        <v>21</v>
      </c>
      <c r="B22" s="9">
        <v>127</v>
      </c>
      <c r="C22" s="9" t="s">
        <v>47</v>
      </c>
      <c r="D22" s="9" t="s">
        <v>3</v>
      </c>
      <c r="E22" s="9" t="s">
        <v>79</v>
      </c>
      <c r="F22" s="8">
        <v>119</v>
      </c>
      <c r="G22" s="8">
        <v>121</v>
      </c>
      <c r="H22" s="8">
        <v>118</v>
      </c>
      <c r="I22" s="8">
        <v>131</v>
      </c>
      <c r="J22" s="8">
        <v>145</v>
      </c>
      <c r="L22" s="9">
        <v>160</v>
      </c>
      <c r="M22" s="9" t="s">
        <v>28</v>
      </c>
      <c r="N22" s="9" t="s">
        <v>16</v>
      </c>
    </row>
    <row r="23" spans="1:14" ht="15" customHeight="1">
      <c r="A23" s="9">
        <v>22</v>
      </c>
      <c r="B23" s="11">
        <f>SUM(F23:J23)/5</f>
        <v>161</v>
      </c>
      <c r="C23" s="9" t="s">
        <v>112</v>
      </c>
      <c r="D23" s="9" t="s">
        <v>16</v>
      </c>
      <c r="E23" s="9" t="s">
        <v>79</v>
      </c>
      <c r="F23" s="8">
        <v>156</v>
      </c>
      <c r="G23" s="8">
        <v>161</v>
      </c>
      <c r="H23" s="8">
        <v>161</v>
      </c>
      <c r="I23" s="8">
        <v>180</v>
      </c>
      <c r="J23" s="8">
        <v>147</v>
      </c>
      <c r="L23" s="9">
        <v>159</v>
      </c>
      <c r="M23" s="9" t="s">
        <v>62</v>
      </c>
      <c r="N23" s="9" t="s">
        <v>3</v>
      </c>
    </row>
    <row r="24" spans="1:14" ht="15" customHeight="1">
      <c r="A24" s="9">
        <v>23</v>
      </c>
      <c r="B24" s="11">
        <f>SUM(F24:J24)/5</f>
        <v>131.2</v>
      </c>
      <c r="C24" s="9" t="s">
        <v>100</v>
      </c>
      <c r="D24" s="9" t="s">
        <v>50</v>
      </c>
      <c r="E24" s="9" t="s">
        <v>79</v>
      </c>
      <c r="F24" s="8">
        <v>123</v>
      </c>
      <c r="G24" s="8">
        <v>126</v>
      </c>
      <c r="H24" s="8">
        <v>167</v>
      </c>
      <c r="I24" s="8">
        <v>124</v>
      </c>
      <c r="J24" s="8">
        <v>116</v>
      </c>
      <c r="L24" s="9">
        <v>155</v>
      </c>
      <c r="M24" s="9" t="s">
        <v>37</v>
      </c>
      <c r="N24" s="9" t="s">
        <v>16</v>
      </c>
    </row>
    <row r="25" spans="1:14" ht="15" customHeight="1">
      <c r="A25" s="9">
        <v>24</v>
      </c>
      <c r="B25" s="11">
        <f>SUM(F25:J25)/5</f>
        <v>128.8</v>
      </c>
      <c r="C25" s="9" t="s">
        <v>115</v>
      </c>
      <c r="D25" s="9" t="s">
        <v>116</v>
      </c>
      <c r="E25" s="9" t="s">
        <v>79</v>
      </c>
      <c r="F25" s="8">
        <v>120</v>
      </c>
      <c r="G25" s="8">
        <v>134</v>
      </c>
      <c r="H25" s="8">
        <v>134</v>
      </c>
      <c r="I25" s="8">
        <v>118</v>
      </c>
      <c r="J25" s="8">
        <v>138</v>
      </c>
      <c r="L25" s="9">
        <v>155</v>
      </c>
      <c r="M25" s="9" t="s">
        <v>76</v>
      </c>
      <c r="N25" s="9" t="s">
        <v>127</v>
      </c>
    </row>
    <row r="26" spans="1:14" ht="15" customHeight="1">
      <c r="A26" s="9">
        <v>25</v>
      </c>
      <c r="B26" s="11">
        <f>SUM(F26:J26)/5</f>
        <v>91.4</v>
      </c>
      <c r="C26" s="9" t="s">
        <v>96</v>
      </c>
      <c r="D26" s="9" t="s">
        <v>50</v>
      </c>
      <c r="E26" s="9" t="s">
        <v>79</v>
      </c>
      <c r="F26" s="8">
        <v>0</v>
      </c>
      <c r="G26" s="8">
        <v>114</v>
      </c>
      <c r="H26" s="8">
        <v>112</v>
      </c>
      <c r="I26" s="8">
        <v>116</v>
      </c>
      <c r="J26" s="8">
        <v>115</v>
      </c>
      <c r="L26" s="9">
        <v>154</v>
      </c>
      <c r="M26" s="9" t="s">
        <v>73</v>
      </c>
      <c r="N26" s="9" t="s">
        <v>126</v>
      </c>
    </row>
    <row r="27" spans="1:14" ht="15" customHeight="1">
      <c r="A27" s="9">
        <v>26</v>
      </c>
      <c r="B27" s="11">
        <f>SUM(F27:J27)/5</f>
        <v>43.8</v>
      </c>
      <c r="C27" s="9" t="s">
        <v>93</v>
      </c>
      <c r="D27" s="9" t="s">
        <v>4</v>
      </c>
      <c r="E27" s="9" t="s">
        <v>79</v>
      </c>
      <c r="F27" s="8">
        <v>0</v>
      </c>
      <c r="G27" s="8">
        <v>110</v>
      </c>
      <c r="H27" s="8">
        <v>109</v>
      </c>
      <c r="I27" s="8">
        <v>0</v>
      </c>
      <c r="J27" s="8">
        <v>0</v>
      </c>
      <c r="L27" s="9">
        <v>152</v>
      </c>
      <c r="M27" s="9" t="s">
        <v>111</v>
      </c>
      <c r="N27" s="9" t="s">
        <v>41</v>
      </c>
    </row>
    <row r="28" spans="1:14" ht="15" customHeight="1">
      <c r="A28" s="9">
        <v>27</v>
      </c>
      <c r="B28" s="11">
        <v>0</v>
      </c>
      <c r="C28" s="9" t="s">
        <v>124</v>
      </c>
      <c r="D28" s="9" t="s">
        <v>125</v>
      </c>
      <c r="E28" s="9" t="s">
        <v>79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L28" s="9">
        <v>152</v>
      </c>
      <c r="M28" s="9" t="s">
        <v>94</v>
      </c>
      <c r="N28" s="9" t="s">
        <v>3</v>
      </c>
    </row>
    <row r="29" spans="1:14" ht="15" customHeight="1">
      <c r="A29" s="9"/>
      <c r="B29" s="11">
        <f aca="true" t="shared" si="0" ref="B29:B52">SUM(F29:J29)/5</f>
        <v>159</v>
      </c>
      <c r="C29" s="9" t="s">
        <v>46</v>
      </c>
      <c r="D29" s="9" t="s">
        <v>110</v>
      </c>
      <c r="E29" s="9"/>
      <c r="F29" s="8">
        <v>165</v>
      </c>
      <c r="G29" s="8">
        <v>153</v>
      </c>
      <c r="H29" s="8">
        <v>182</v>
      </c>
      <c r="I29" s="8">
        <v>143</v>
      </c>
      <c r="J29" s="8">
        <v>152</v>
      </c>
      <c r="L29" s="9">
        <v>151</v>
      </c>
      <c r="M29" s="9" t="s">
        <v>65</v>
      </c>
      <c r="N29" s="9" t="s">
        <v>126</v>
      </c>
    </row>
    <row r="30" spans="1:14" ht="15" customHeight="1">
      <c r="A30" s="9"/>
      <c r="B30" s="11">
        <f t="shared" si="0"/>
        <v>155.8</v>
      </c>
      <c r="C30" s="9" t="s">
        <v>62</v>
      </c>
      <c r="D30" s="9" t="s">
        <v>3</v>
      </c>
      <c r="E30" s="9"/>
      <c r="F30" s="8">
        <v>131</v>
      </c>
      <c r="G30" s="8">
        <v>159</v>
      </c>
      <c r="H30" s="8">
        <v>164</v>
      </c>
      <c r="I30" s="8">
        <v>152</v>
      </c>
      <c r="J30" s="8">
        <v>173</v>
      </c>
      <c r="L30" s="9">
        <v>150</v>
      </c>
      <c r="M30" s="9" t="s">
        <v>48</v>
      </c>
      <c r="N30" s="9" t="s">
        <v>3</v>
      </c>
    </row>
    <row r="31" spans="1:14" ht="15" customHeight="1">
      <c r="A31" s="9"/>
      <c r="B31" s="11">
        <f t="shared" si="0"/>
        <v>154.4</v>
      </c>
      <c r="C31" s="9" t="s">
        <v>61</v>
      </c>
      <c r="D31" s="9" t="s">
        <v>5</v>
      </c>
      <c r="E31" s="9"/>
      <c r="F31" s="8">
        <v>132</v>
      </c>
      <c r="G31" s="8">
        <v>170</v>
      </c>
      <c r="H31" s="8">
        <v>149</v>
      </c>
      <c r="I31" s="8">
        <v>163</v>
      </c>
      <c r="J31" s="8">
        <v>158</v>
      </c>
      <c r="L31" s="9">
        <v>149</v>
      </c>
      <c r="M31" s="9" t="s">
        <v>44</v>
      </c>
      <c r="N31" s="9" t="s">
        <v>3</v>
      </c>
    </row>
    <row r="32" spans="1:14" ht="15" customHeight="1">
      <c r="A32" s="9"/>
      <c r="B32" s="11">
        <f t="shared" si="0"/>
        <v>151.4</v>
      </c>
      <c r="C32" s="9" t="s">
        <v>104</v>
      </c>
      <c r="D32" s="9" t="s">
        <v>80</v>
      </c>
      <c r="E32" s="9"/>
      <c r="F32" s="8">
        <v>132</v>
      </c>
      <c r="G32" s="8">
        <v>147</v>
      </c>
      <c r="H32" s="8">
        <v>153</v>
      </c>
      <c r="I32" s="8">
        <v>152</v>
      </c>
      <c r="J32" s="8">
        <v>173</v>
      </c>
      <c r="L32" s="9">
        <v>149</v>
      </c>
      <c r="M32" s="9" t="s">
        <v>61</v>
      </c>
      <c r="N32" s="9" t="s">
        <v>5</v>
      </c>
    </row>
    <row r="33" spans="1:14" ht="15" customHeight="1">
      <c r="A33" s="9"/>
      <c r="B33" s="11">
        <f t="shared" si="0"/>
        <v>146.6</v>
      </c>
      <c r="C33" s="9" t="s">
        <v>77</v>
      </c>
      <c r="D33" s="9" t="s">
        <v>5</v>
      </c>
      <c r="E33" s="9"/>
      <c r="F33" s="8">
        <v>129</v>
      </c>
      <c r="G33" s="8">
        <v>163</v>
      </c>
      <c r="H33" s="8">
        <v>173</v>
      </c>
      <c r="I33" s="8">
        <v>143</v>
      </c>
      <c r="J33" s="8">
        <v>125</v>
      </c>
      <c r="L33" s="9">
        <v>148</v>
      </c>
      <c r="M33" s="9" t="s">
        <v>25</v>
      </c>
      <c r="N33" s="9" t="s">
        <v>16</v>
      </c>
    </row>
    <row r="34" spans="1:14" ht="15" customHeight="1">
      <c r="A34" s="9"/>
      <c r="B34" s="11">
        <f t="shared" si="0"/>
        <v>143.2</v>
      </c>
      <c r="C34" s="9" t="s">
        <v>120</v>
      </c>
      <c r="D34" s="9" t="s">
        <v>80</v>
      </c>
      <c r="E34" s="9"/>
      <c r="F34" s="8">
        <v>139</v>
      </c>
      <c r="G34" s="8">
        <v>148</v>
      </c>
      <c r="H34" s="8">
        <v>142</v>
      </c>
      <c r="I34" s="8">
        <v>137</v>
      </c>
      <c r="J34" s="8">
        <v>150</v>
      </c>
      <c r="L34" s="9">
        <v>146</v>
      </c>
      <c r="M34" s="9" t="s">
        <v>63</v>
      </c>
      <c r="N34" s="9" t="s">
        <v>5</v>
      </c>
    </row>
    <row r="35" spans="1:14" ht="15" customHeight="1">
      <c r="A35" s="9"/>
      <c r="B35" s="11">
        <f t="shared" si="0"/>
        <v>143</v>
      </c>
      <c r="C35" s="9" t="s">
        <v>84</v>
      </c>
      <c r="D35" s="9" t="s">
        <v>16</v>
      </c>
      <c r="E35" s="9"/>
      <c r="F35" s="8">
        <v>120</v>
      </c>
      <c r="G35" s="8">
        <v>130</v>
      </c>
      <c r="H35" s="8">
        <v>121</v>
      </c>
      <c r="I35" s="8">
        <v>156</v>
      </c>
      <c r="J35" s="8">
        <v>188</v>
      </c>
      <c r="L35" s="9">
        <v>146</v>
      </c>
      <c r="M35" s="9" t="s">
        <v>75</v>
      </c>
      <c r="N35" s="9" t="s">
        <v>5</v>
      </c>
    </row>
    <row r="36" spans="1:14" ht="15" customHeight="1">
      <c r="A36" s="9"/>
      <c r="B36" s="11">
        <f t="shared" si="0"/>
        <v>141.4</v>
      </c>
      <c r="C36" s="9" t="s">
        <v>74</v>
      </c>
      <c r="D36" s="9" t="s">
        <v>5</v>
      </c>
      <c r="E36" s="9"/>
      <c r="F36" s="8">
        <v>143</v>
      </c>
      <c r="G36" s="8">
        <v>116</v>
      </c>
      <c r="H36" s="8">
        <v>135</v>
      </c>
      <c r="I36" s="8">
        <v>144</v>
      </c>
      <c r="J36" s="8">
        <v>169</v>
      </c>
      <c r="L36" s="9">
        <v>144</v>
      </c>
      <c r="M36" s="9" t="s">
        <v>82</v>
      </c>
      <c r="N36" s="9" t="s">
        <v>127</v>
      </c>
    </row>
    <row r="37" spans="1:14" ht="15" customHeight="1">
      <c r="A37" s="9"/>
      <c r="B37" s="11">
        <f t="shared" si="0"/>
        <v>134.8</v>
      </c>
      <c r="C37" s="9" t="s">
        <v>113</v>
      </c>
      <c r="D37" s="9" t="s">
        <v>80</v>
      </c>
      <c r="E37" s="9"/>
      <c r="F37" s="8">
        <v>149</v>
      </c>
      <c r="G37" s="8">
        <v>177</v>
      </c>
      <c r="H37" s="8">
        <v>110</v>
      </c>
      <c r="I37" s="8">
        <v>114</v>
      </c>
      <c r="J37" s="8">
        <v>124</v>
      </c>
      <c r="L37" s="9">
        <v>140</v>
      </c>
      <c r="M37" s="9" t="s">
        <v>30</v>
      </c>
      <c r="N37" s="9" t="s">
        <v>16</v>
      </c>
    </row>
    <row r="38" spans="1:14" ht="15" customHeight="1">
      <c r="A38" s="9"/>
      <c r="B38" s="11">
        <f t="shared" si="0"/>
        <v>130.6</v>
      </c>
      <c r="C38" s="9" t="s">
        <v>114</v>
      </c>
      <c r="D38" s="9" t="s">
        <v>80</v>
      </c>
      <c r="E38" s="9"/>
      <c r="F38" s="8">
        <v>114</v>
      </c>
      <c r="G38" s="8">
        <v>143</v>
      </c>
      <c r="H38" s="8">
        <v>132</v>
      </c>
      <c r="I38" s="8">
        <v>122</v>
      </c>
      <c r="J38" s="8">
        <v>142</v>
      </c>
      <c r="L38" s="9">
        <v>139</v>
      </c>
      <c r="M38" s="9" t="s">
        <v>58</v>
      </c>
      <c r="N38" s="9" t="s">
        <v>3</v>
      </c>
    </row>
    <row r="39" spans="1:14" ht="15" customHeight="1">
      <c r="A39" s="9"/>
      <c r="B39" s="11">
        <f t="shared" si="0"/>
        <v>126.4</v>
      </c>
      <c r="C39" s="9" t="s">
        <v>102</v>
      </c>
      <c r="D39" s="9" t="s">
        <v>3</v>
      </c>
      <c r="E39" s="9"/>
      <c r="F39" s="8">
        <v>128</v>
      </c>
      <c r="G39" s="8">
        <v>122</v>
      </c>
      <c r="H39" s="8">
        <v>116</v>
      </c>
      <c r="I39" s="8">
        <v>147</v>
      </c>
      <c r="J39" s="8">
        <v>119</v>
      </c>
      <c r="L39" s="9">
        <v>137</v>
      </c>
      <c r="M39" s="9" t="s">
        <v>36</v>
      </c>
      <c r="N39" s="9" t="s">
        <v>3</v>
      </c>
    </row>
    <row r="40" spans="1:14" ht="15" customHeight="1">
      <c r="A40" s="9"/>
      <c r="B40" s="11">
        <f t="shared" si="0"/>
        <v>120.2</v>
      </c>
      <c r="C40" s="9" t="s">
        <v>106</v>
      </c>
      <c r="D40" s="9" t="s">
        <v>3</v>
      </c>
      <c r="E40" s="9"/>
      <c r="F40" s="8">
        <v>113</v>
      </c>
      <c r="G40" s="8">
        <v>122</v>
      </c>
      <c r="H40" s="8">
        <v>115</v>
      </c>
      <c r="I40" s="8">
        <v>132</v>
      </c>
      <c r="J40" s="8">
        <v>119</v>
      </c>
      <c r="L40" s="9">
        <v>136</v>
      </c>
      <c r="M40" s="9" t="s">
        <v>45</v>
      </c>
      <c r="N40" s="9" t="s">
        <v>3</v>
      </c>
    </row>
    <row r="41" spans="1:14" ht="15" customHeight="1">
      <c r="A41" s="9"/>
      <c r="B41" s="11">
        <f t="shared" si="0"/>
        <v>119.6</v>
      </c>
      <c r="C41" s="9" t="s">
        <v>117</v>
      </c>
      <c r="D41" s="9" t="s">
        <v>80</v>
      </c>
      <c r="E41" s="9"/>
      <c r="F41" s="8">
        <v>122</v>
      </c>
      <c r="G41" s="8">
        <v>105</v>
      </c>
      <c r="H41" s="8">
        <v>126</v>
      </c>
      <c r="I41" s="8">
        <v>113</v>
      </c>
      <c r="J41" s="8">
        <v>132</v>
      </c>
      <c r="L41" s="9">
        <v>135</v>
      </c>
      <c r="M41" s="9" t="s">
        <v>67</v>
      </c>
      <c r="N41" s="9" t="s">
        <v>4</v>
      </c>
    </row>
    <row r="42" spans="1:14" ht="15" customHeight="1">
      <c r="A42" s="9"/>
      <c r="B42" s="11">
        <f t="shared" si="0"/>
        <v>118.8</v>
      </c>
      <c r="C42" s="9" t="s">
        <v>119</v>
      </c>
      <c r="D42" s="9" t="s">
        <v>110</v>
      </c>
      <c r="E42" s="9"/>
      <c r="F42" s="8">
        <v>112</v>
      </c>
      <c r="G42" s="8">
        <v>106</v>
      </c>
      <c r="H42" s="8">
        <v>105</v>
      </c>
      <c r="I42" s="8">
        <v>124</v>
      </c>
      <c r="J42" s="8">
        <v>147</v>
      </c>
      <c r="L42" s="9">
        <v>133</v>
      </c>
      <c r="M42" s="9" t="s">
        <v>74</v>
      </c>
      <c r="N42" s="9" t="s">
        <v>5</v>
      </c>
    </row>
    <row r="43" spans="1:14" ht="15" customHeight="1">
      <c r="A43" s="9"/>
      <c r="B43" s="11">
        <f t="shared" si="0"/>
        <v>117.6</v>
      </c>
      <c r="C43" s="9" t="s">
        <v>122</v>
      </c>
      <c r="D43" s="9" t="s">
        <v>3</v>
      </c>
      <c r="E43" s="9"/>
      <c r="F43" s="8">
        <v>124</v>
      </c>
      <c r="G43" s="8">
        <v>121</v>
      </c>
      <c r="H43" s="8">
        <v>103</v>
      </c>
      <c r="I43" s="8">
        <v>117</v>
      </c>
      <c r="J43" s="8">
        <v>123</v>
      </c>
      <c r="L43" s="9">
        <v>133</v>
      </c>
      <c r="M43" s="9" t="s">
        <v>39</v>
      </c>
      <c r="N43" s="9" t="s">
        <v>3</v>
      </c>
    </row>
    <row r="44" spans="1:14" ht="15" customHeight="1">
      <c r="A44" s="9"/>
      <c r="B44" s="11">
        <f t="shared" si="0"/>
        <v>113.8</v>
      </c>
      <c r="C44" s="9" t="s">
        <v>118</v>
      </c>
      <c r="D44" s="9" t="s">
        <v>3</v>
      </c>
      <c r="E44" s="9"/>
      <c r="F44" s="8">
        <v>115</v>
      </c>
      <c r="G44" s="8">
        <v>129</v>
      </c>
      <c r="H44" s="8">
        <v>105</v>
      </c>
      <c r="I44" s="8">
        <v>111</v>
      </c>
      <c r="J44" s="8">
        <v>109</v>
      </c>
      <c r="L44" s="9">
        <v>130</v>
      </c>
      <c r="M44" s="9" t="s">
        <v>64</v>
      </c>
      <c r="N44" s="9" t="s">
        <v>16</v>
      </c>
    </row>
    <row r="45" spans="1:14" ht="15" customHeight="1">
      <c r="A45" s="9"/>
      <c r="B45" s="11">
        <f t="shared" si="0"/>
        <v>107.2</v>
      </c>
      <c r="C45" s="9" t="s">
        <v>123</v>
      </c>
      <c r="D45" s="9" t="s">
        <v>50</v>
      </c>
      <c r="E45" s="9"/>
      <c r="F45" s="8">
        <v>105</v>
      </c>
      <c r="G45" s="8">
        <v>103</v>
      </c>
      <c r="H45" s="8">
        <v>103</v>
      </c>
      <c r="I45" s="8">
        <v>110</v>
      </c>
      <c r="J45" s="8">
        <v>115</v>
      </c>
      <c r="L45" s="9">
        <v>129</v>
      </c>
      <c r="M45" s="9" t="s">
        <v>31</v>
      </c>
      <c r="N45" s="9" t="s">
        <v>3</v>
      </c>
    </row>
    <row r="46" spans="1:14" ht="15" customHeight="1">
      <c r="A46" s="9"/>
      <c r="B46" s="11">
        <f t="shared" si="0"/>
        <v>106.8</v>
      </c>
      <c r="C46" s="9" t="s">
        <v>78</v>
      </c>
      <c r="D46" s="9" t="s">
        <v>16</v>
      </c>
      <c r="E46" s="9"/>
      <c r="F46" s="8">
        <v>137</v>
      </c>
      <c r="G46" s="8">
        <v>120</v>
      </c>
      <c r="H46" s="8">
        <v>110</v>
      </c>
      <c r="I46" s="8">
        <v>0</v>
      </c>
      <c r="J46" s="8">
        <v>167</v>
      </c>
      <c r="L46" s="9">
        <v>127</v>
      </c>
      <c r="M46" s="9" t="s">
        <v>49</v>
      </c>
      <c r="N46" s="9" t="s">
        <v>127</v>
      </c>
    </row>
    <row r="47" spans="1:14" ht="15" customHeight="1">
      <c r="A47" s="9"/>
      <c r="B47" s="11">
        <f t="shared" si="0"/>
        <v>80.8</v>
      </c>
      <c r="C47" s="9" t="s">
        <v>63</v>
      </c>
      <c r="D47" s="9" t="s">
        <v>5</v>
      </c>
      <c r="E47" s="9"/>
      <c r="F47" s="8">
        <v>157</v>
      </c>
      <c r="G47" s="8">
        <v>125</v>
      </c>
      <c r="H47" s="8">
        <v>0</v>
      </c>
      <c r="I47" s="8">
        <v>0</v>
      </c>
      <c r="J47" s="8">
        <v>122</v>
      </c>
      <c r="L47" s="9">
        <v>126</v>
      </c>
      <c r="M47" s="9" t="s">
        <v>78</v>
      </c>
      <c r="N47" s="9" t="s">
        <v>16</v>
      </c>
    </row>
    <row r="48" spans="1:14" ht="15" customHeight="1">
      <c r="A48" s="9"/>
      <c r="B48" s="11">
        <f t="shared" si="0"/>
        <v>77.2</v>
      </c>
      <c r="C48" s="9" t="s">
        <v>121</v>
      </c>
      <c r="D48" s="9" t="s">
        <v>16</v>
      </c>
      <c r="E48" s="9"/>
      <c r="F48" s="8">
        <v>0</v>
      </c>
      <c r="G48" s="8">
        <v>106</v>
      </c>
      <c r="H48" s="8">
        <v>0</v>
      </c>
      <c r="I48" s="8">
        <v>176</v>
      </c>
      <c r="J48" s="8">
        <v>104</v>
      </c>
      <c r="L48" s="9">
        <v>121</v>
      </c>
      <c r="M48" s="9" t="s">
        <v>103</v>
      </c>
      <c r="N48" s="9" t="s">
        <v>3</v>
      </c>
    </row>
    <row r="49" spans="1:14" ht="15" customHeight="1">
      <c r="A49" s="9"/>
      <c r="B49" s="11">
        <f t="shared" si="0"/>
        <v>74.6</v>
      </c>
      <c r="C49" s="9" t="s">
        <v>98</v>
      </c>
      <c r="D49" s="9" t="s">
        <v>16</v>
      </c>
      <c r="E49" s="9"/>
      <c r="F49" s="8">
        <v>134</v>
      </c>
      <c r="G49" s="8">
        <v>116</v>
      </c>
      <c r="H49" s="8">
        <v>0</v>
      </c>
      <c r="I49" s="8">
        <v>0</v>
      </c>
      <c r="J49" s="8">
        <v>123</v>
      </c>
      <c r="L49" s="9">
        <v>120</v>
      </c>
      <c r="M49" s="9" t="s">
        <v>51</v>
      </c>
      <c r="N49" s="9" t="s">
        <v>3</v>
      </c>
    </row>
    <row r="50" spans="1:14" ht="15" customHeight="1">
      <c r="A50" s="9"/>
      <c r="B50" s="11">
        <f t="shared" si="0"/>
        <v>55.6</v>
      </c>
      <c r="C50" s="9" t="s">
        <v>40</v>
      </c>
      <c r="D50" s="9" t="s">
        <v>16</v>
      </c>
      <c r="E50" s="9"/>
      <c r="F50" s="8">
        <v>0</v>
      </c>
      <c r="G50" s="8">
        <v>157</v>
      </c>
      <c r="H50" s="8">
        <v>121</v>
      </c>
      <c r="I50" s="8">
        <v>0</v>
      </c>
      <c r="J50" s="8">
        <v>0</v>
      </c>
      <c r="L50" s="9">
        <v>119</v>
      </c>
      <c r="M50" s="9" t="s">
        <v>83</v>
      </c>
      <c r="N50" s="9" t="s">
        <v>3</v>
      </c>
    </row>
    <row r="51" spans="1:14" ht="15" customHeight="1">
      <c r="A51" s="9"/>
      <c r="B51" s="11">
        <f t="shared" si="0"/>
        <v>45.8</v>
      </c>
      <c r="C51" s="9" t="s">
        <v>105</v>
      </c>
      <c r="D51" s="9" t="s">
        <v>72</v>
      </c>
      <c r="E51" s="9"/>
      <c r="F51" s="8">
        <v>113</v>
      </c>
      <c r="G51" s="8">
        <v>0</v>
      </c>
      <c r="H51" s="8">
        <v>0</v>
      </c>
      <c r="I51" s="8">
        <v>0</v>
      </c>
      <c r="J51" s="8">
        <v>116</v>
      </c>
      <c r="L51" s="9">
        <v>118</v>
      </c>
      <c r="M51" s="9" t="s">
        <v>106</v>
      </c>
      <c r="N51" s="9" t="s">
        <v>3</v>
      </c>
    </row>
    <row r="52" spans="1:14" ht="15" customHeight="1">
      <c r="A52" s="9"/>
      <c r="B52" s="11">
        <f t="shared" si="0"/>
        <v>24.2</v>
      </c>
      <c r="C52" s="9" t="s">
        <v>92</v>
      </c>
      <c r="D52" s="9" t="s">
        <v>50</v>
      </c>
      <c r="E52" s="9"/>
      <c r="F52" s="8">
        <v>0</v>
      </c>
      <c r="G52" s="8">
        <v>121</v>
      </c>
      <c r="H52" s="8">
        <v>0</v>
      </c>
      <c r="I52" s="8">
        <v>0</v>
      </c>
      <c r="J52" s="8">
        <v>0</v>
      </c>
      <c r="L52" s="9">
        <v>117</v>
      </c>
      <c r="M52" s="9" t="s">
        <v>59</v>
      </c>
      <c r="N52" s="9" t="s">
        <v>16</v>
      </c>
    </row>
    <row r="53" spans="1:14" ht="15" customHeight="1">
      <c r="A53" s="9"/>
      <c r="B53" s="11">
        <v>0</v>
      </c>
      <c r="C53" s="9" t="s">
        <v>91</v>
      </c>
      <c r="D53" s="9" t="s">
        <v>50</v>
      </c>
      <c r="E53" s="9"/>
      <c r="F53" s="8">
        <v>120</v>
      </c>
      <c r="G53" s="8">
        <v>0</v>
      </c>
      <c r="H53" s="8">
        <v>0</v>
      </c>
      <c r="I53" s="8">
        <v>0</v>
      </c>
      <c r="J53" s="8">
        <v>125</v>
      </c>
      <c r="L53" s="9">
        <v>114</v>
      </c>
      <c r="M53" s="9" t="s">
        <v>99</v>
      </c>
      <c r="N53" s="9" t="s">
        <v>3</v>
      </c>
    </row>
    <row r="54" spans="1:14" ht="15" customHeight="1">
      <c r="A54" s="9"/>
      <c r="B54" s="11">
        <v>0</v>
      </c>
      <c r="C54" s="9" t="s">
        <v>95</v>
      </c>
      <c r="D54" s="9" t="s">
        <v>80</v>
      </c>
      <c r="E54" s="9"/>
      <c r="F54" s="8">
        <v>115</v>
      </c>
      <c r="G54" s="8">
        <v>0</v>
      </c>
      <c r="H54" s="8">
        <v>0</v>
      </c>
      <c r="I54" s="8">
        <v>0</v>
      </c>
      <c r="J54" s="8">
        <v>0</v>
      </c>
      <c r="L54" s="9">
        <v>113</v>
      </c>
      <c r="M54" s="9" t="s">
        <v>97</v>
      </c>
      <c r="N54" s="9" t="s">
        <v>80</v>
      </c>
    </row>
    <row r="55" spans="1:14" ht="15" customHeight="1">
      <c r="A55" s="9">
        <v>8</v>
      </c>
      <c r="B55" s="9">
        <v>182</v>
      </c>
      <c r="C55" s="9" t="s">
        <v>66</v>
      </c>
      <c r="D55" s="9" t="s">
        <v>16</v>
      </c>
      <c r="E55" s="9"/>
      <c r="F55" s="8">
        <v>191</v>
      </c>
      <c r="G55" s="8">
        <v>193</v>
      </c>
      <c r="H55" s="8">
        <v>153</v>
      </c>
      <c r="I55" s="8">
        <v>201</v>
      </c>
      <c r="J55" s="8">
        <v>173</v>
      </c>
      <c r="L55" s="9">
        <v>108</v>
      </c>
      <c r="M55" s="9" t="s">
        <v>47</v>
      </c>
      <c r="N55" s="9" t="s">
        <v>3</v>
      </c>
    </row>
    <row r="56" spans="1:14" ht="15" customHeight="1">
      <c r="A56" s="9">
        <v>12</v>
      </c>
      <c r="B56" s="9">
        <v>172</v>
      </c>
      <c r="C56" s="9" t="s">
        <v>60</v>
      </c>
      <c r="D56" s="9" t="s">
        <v>110</v>
      </c>
      <c r="E56" s="9"/>
      <c r="F56" s="8">
        <v>179</v>
      </c>
      <c r="G56" s="8">
        <v>171</v>
      </c>
      <c r="H56" s="8">
        <v>183</v>
      </c>
      <c r="I56" s="8">
        <v>167</v>
      </c>
      <c r="J56" s="8">
        <v>162</v>
      </c>
      <c r="L56" s="9">
        <v>100</v>
      </c>
      <c r="M56" s="9" t="s">
        <v>90</v>
      </c>
      <c r="N56" s="9" t="s">
        <v>16</v>
      </c>
    </row>
    <row r="57" spans="1:14" ht="15" customHeight="1">
      <c r="A57" s="9">
        <v>16</v>
      </c>
      <c r="B57" s="9">
        <v>166</v>
      </c>
      <c r="C57" s="9" t="s">
        <v>38</v>
      </c>
      <c r="D57" s="9" t="s">
        <v>110</v>
      </c>
      <c r="E57" s="9"/>
      <c r="F57" s="8">
        <v>177</v>
      </c>
      <c r="G57" s="8">
        <v>162</v>
      </c>
      <c r="H57" s="8">
        <v>160</v>
      </c>
      <c r="I57" s="8">
        <v>173</v>
      </c>
      <c r="J57" s="8">
        <v>156</v>
      </c>
      <c r="L57" s="9">
        <v>89</v>
      </c>
      <c r="M57" s="9" t="s">
        <v>115</v>
      </c>
      <c r="N57" s="9" t="s">
        <v>116</v>
      </c>
    </row>
    <row r="58" spans="1:14" ht="15" customHeight="1">
      <c r="A58" s="9">
        <v>17</v>
      </c>
      <c r="B58" s="9">
        <v>162</v>
      </c>
      <c r="C58" s="9" t="s">
        <v>82</v>
      </c>
      <c r="D58" s="9" t="s">
        <v>50</v>
      </c>
      <c r="E58" s="9"/>
      <c r="F58" s="8">
        <v>168</v>
      </c>
      <c r="G58" s="8">
        <v>163</v>
      </c>
      <c r="H58" s="8">
        <v>171</v>
      </c>
      <c r="I58" s="8">
        <v>122</v>
      </c>
      <c r="J58" s="8">
        <v>184</v>
      </c>
      <c r="L58" s="9"/>
      <c r="M58" s="9"/>
      <c r="N58" s="9"/>
    </row>
    <row r="59" spans="1:14" ht="15" customHeight="1">
      <c r="A59" s="9">
        <v>18</v>
      </c>
      <c r="B59" s="9">
        <v>161</v>
      </c>
      <c r="C59" s="9" t="s">
        <v>111</v>
      </c>
      <c r="D59" s="9" t="s">
        <v>41</v>
      </c>
      <c r="E59" s="9"/>
      <c r="F59" s="8">
        <v>176</v>
      </c>
      <c r="G59" s="8">
        <v>143</v>
      </c>
      <c r="H59" s="8">
        <v>140</v>
      </c>
      <c r="I59" s="8">
        <v>178</v>
      </c>
      <c r="J59" s="8">
        <v>166</v>
      </c>
      <c r="L59" s="9">
        <v>106</v>
      </c>
      <c r="M59" s="9" t="s">
        <v>128</v>
      </c>
      <c r="N59" s="9" t="s">
        <v>129</v>
      </c>
    </row>
    <row r="60" spans="1:14" ht="15" customHeight="1">
      <c r="A60" s="9">
        <v>19</v>
      </c>
      <c r="B60" s="9">
        <v>161</v>
      </c>
      <c r="C60" s="9" t="s">
        <v>85</v>
      </c>
      <c r="D60" s="9" t="s">
        <v>5</v>
      </c>
      <c r="E60" s="9"/>
      <c r="F60" s="8">
        <v>157</v>
      </c>
      <c r="G60" s="8">
        <v>161</v>
      </c>
      <c r="H60" s="8">
        <v>160</v>
      </c>
      <c r="I60" s="8">
        <v>158</v>
      </c>
      <c r="J60" s="8">
        <v>168</v>
      </c>
      <c r="L60" s="9">
        <v>115</v>
      </c>
      <c r="M60" s="9" t="s">
        <v>130</v>
      </c>
      <c r="N60" s="9" t="s">
        <v>129</v>
      </c>
    </row>
    <row r="61" spans="1:14" ht="15" customHeight="1">
      <c r="A61" s="9">
        <v>22</v>
      </c>
      <c r="B61" s="9">
        <v>158</v>
      </c>
      <c r="C61" s="9" t="s">
        <v>75</v>
      </c>
      <c r="D61" s="9" t="s">
        <v>5</v>
      </c>
      <c r="E61" s="9"/>
      <c r="F61" s="8">
        <v>166</v>
      </c>
      <c r="G61" s="8">
        <v>169</v>
      </c>
      <c r="H61" s="8">
        <v>131</v>
      </c>
      <c r="I61" s="8">
        <v>160</v>
      </c>
      <c r="J61" s="8">
        <v>163</v>
      </c>
      <c r="L61" s="9">
        <v>160</v>
      </c>
      <c r="M61" s="9" t="s">
        <v>131</v>
      </c>
      <c r="N61" s="9" t="s">
        <v>5</v>
      </c>
    </row>
    <row r="62" spans="1:14" ht="15" customHeight="1">
      <c r="A62" s="9">
        <v>23</v>
      </c>
      <c r="B62" s="9">
        <v>158</v>
      </c>
      <c r="C62" s="9" t="s">
        <v>73</v>
      </c>
      <c r="D62" s="9" t="s">
        <v>110</v>
      </c>
      <c r="E62" s="9"/>
      <c r="F62" s="8">
        <v>171</v>
      </c>
      <c r="G62" s="8">
        <v>153</v>
      </c>
      <c r="H62" s="8">
        <v>158</v>
      </c>
      <c r="I62" s="8">
        <v>167</v>
      </c>
      <c r="J62" s="8">
        <v>138</v>
      </c>
      <c r="L62" s="9">
        <v>152</v>
      </c>
      <c r="M62" s="9" t="s">
        <v>132</v>
      </c>
      <c r="N62" s="9" t="s">
        <v>4</v>
      </c>
    </row>
    <row r="63" spans="1:14" ht="15" customHeight="1">
      <c r="A63" s="9">
        <v>24</v>
      </c>
      <c r="B63" s="9">
        <v>157</v>
      </c>
      <c r="C63" s="9" t="s">
        <v>65</v>
      </c>
      <c r="D63" s="9" t="s">
        <v>110</v>
      </c>
      <c r="E63" s="9"/>
      <c r="F63" s="8">
        <v>148</v>
      </c>
      <c r="G63" s="8">
        <v>145</v>
      </c>
      <c r="H63" s="8">
        <v>150</v>
      </c>
      <c r="I63" s="8">
        <v>167</v>
      </c>
      <c r="J63" s="8">
        <v>174</v>
      </c>
      <c r="L63" s="9">
        <v>125</v>
      </c>
      <c r="M63" s="9" t="s">
        <v>96</v>
      </c>
      <c r="N63" s="9" t="s">
        <v>127</v>
      </c>
    </row>
    <row r="64" spans="1:14" ht="15" customHeight="1">
      <c r="A64" s="9">
        <v>25</v>
      </c>
      <c r="B64" s="9">
        <v>156</v>
      </c>
      <c r="C64" s="9" t="s">
        <v>44</v>
      </c>
      <c r="D64" s="9" t="s">
        <v>3</v>
      </c>
      <c r="E64" s="9"/>
      <c r="F64" s="8">
        <v>162</v>
      </c>
      <c r="G64" s="8">
        <v>152</v>
      </c>
      <c r="H64" s="8">
        <v>151</v>
      </c>
      <c r="I64" s="8">
        <v>157</v>
      </c>
      <c r="J64" s="8">
        <v>160</v>
      </c>
      <c r="L64" s="9">
        <v>80</v>
      </c>
      <c r="M64" s="9" t="s">
        <v>133</v>
      </c>
      <c r="N64" s="9" t="s">
        <v>127</v>
      </c>
    </row>
    <row r="65" spans="1:14" ht="15" customHeight="1">
      <c r="A65" s="9">
        <v>27</v>
      </c>
      <c r="B65" s="9">
        <v>152</v>
      </c>
      <c r="C65" s="9" t="s">
        <v>101</v>
      </c>
      <c r="D65" s="9" t="s">
        <v>41</v>
      </c>
      <c r="E65" s="9"/>
      <c r="F65" s="8">
        <v>150</v>
      </c>
      <c r="G65" s="8">
        <v>154</v>
      </c>
      <c r="H65" s="8">
        <v>151</v>
      </c>
      <c r="I65" s="8">
        <v>168</v>
      </c>
      <c r="J65" s="8">
        <v>134</v>
      </c>
      <c r="L65" s="9">
        <v>131</v>
      </c>
      <c r="M65" s="9" t="s">
        <v>134</v>
      </c>
      <c r="N65" s="9" t="s">
        <v>129</v>
      </c>
    </row>
    <row r="66" spans="1:14" ht="15" customHeight="1">
      <c r="A66" s="9">
        <v>28</v>
      </c>
      <c r="B66" s="9">
        <v>151</v>
      </c>
      <c r="C66" s="9" t="s">
        <v>76</v>
      </c>
      <c r="D66" s="9" t="s">
        <v>50</v>
      </c>
      <c r="E66" s="9"/>
      <c r="F66" s="8">
        <v>150</v>
      </c>
      <c r="G66" s="8">
        <v>149</v>
      </c>
      <c r="H66" s="8">
        <v>138</v>
      </c>
      <c r="I66" s="8">
        <v>168</v>
      </c>
      <c r="J66" s="8">
        <v>150</v>
      </c>
      <c r="L66" s="9">
        <v>132</v>
      </c>
      <c r="M66" s="9" t="s">
        <v>135</v>
      </c>
      <c r="N66" s="9" t="s">
        <v>16</v>
      </c>
    </row>
    <row r="67" spans="1:14" ht="15" customHeight="1">
      <c r="A67" s="9">
        <v>29</v>
      </c>
      <c r="B67" s="9">
        <v>150</v>
      </c>
      <c r="C67" s="9" t="s">
        <v>48</v>
      </c>
      <c r="D67" s="9" t="s">
        <v>3</v>
      </c>
      <c r="E67" s="9"/>
      <c r="F67" s="8">
        <v>151</v>
      </c>
      <c r="G67" s="8">
        <v>142</v>
      </c>
      <c r="H67" s="8">
        <v>150</v>
      </c>
      <c r="I67" s="8">
        <v>169</v>
      </c>
      <c r="J67" s="8">
        <v>137</v>
      </c>
      <c r="L67" s="9">
        <v>123</v>
      </c>
      <c r="M67" s="9" t="s">
        <v>136</v>
      </c>
      <c r="N67" s="9" t="s">
        <v>16</v>
      </c>
    </row>
    <row r="68" spans="1:14" ht="15" customHeight="1">
      <c r="A68" s="9">
        <v>31</v>
      </c>
      <c r="B68" s="9">
        <v>150</v>
      </c>
      <c r="C68" s="9" t="s">
        <v>30</v>
      </c>
      <c r="D68" s="9" t="s">
        <v>16</v>
      </c>
      <c r="E68" s="9"/>
      <c r="F68" s="8">
        <v>148</v>
      </c>
      <c r="G68" s="8">
        <v>139</v>
      </c>
      <c r="H68" s="8">
        <v>141</v>
      </c>
      <c r="I68" s="8">
        <v>167</v>
      </c>
      <c r="J68" s="8">
        <v>152</v>
      </c>
      <c r="L68" s="9">
        <v>180</v>
      </c>
      <c r="M68" s="9" t="s">
        <v>137</v>
      </c>
      <c r="N68" s="9" t="s">
        <v>5</v>
      </c>
    </row>
    <row r="69" spans="1:14" ht="15" customHeight="1">
      <c r="A69" s="9">
        <v>32</v>
      </c>
      <c r="B69" s="9">
        <v>148</v>
      </c>
      <c r="C69" s="9" t="s">
        <v>94</v>
      </c>
      <c r="D69" s="9" t="s">
        <v>3</v>
      </c>
      <c r="E69" s="9"/>
      <c r="F69" s="8">
        <v>145</v>
      </c>
      <c r="G69" s="8">
        <v>139</v>
      </c>
      <c r="H69" s="8">
        <v>142</v>
      </c>
      <c r="I69" s="8">
        <v>155</v>
      </c>
      <c r="J69" s="8">
        <v>160</v>
      </c>
      <c r="L69" s="9">
        <v>145</v>
      </c>
      <c r="M69" s="9" t="s">
        <v>114</v>
      </c>
      <c r="N69" s="9" t="s">
        <v>80</v>
      </c>
    </row>
    <row r="70" spans="1:14" ht="15" customHeight="1">
      <c r="A70" s="9">
        <v>34</v>
      </c>
      <c r="B70" s="9">
        <v>147</v>
      </c>
      <c r="C70" s="9" t="s">
        <v>64</v>
      </c>
      <c r="D70" s="9" t="s">
        <v>16</v>
      </c>
      <c r="E70" s="9"/>
      <c r="F70" s="8">
        <v>158</v>
      </c>
      <c r="G70" s="8">
        <v>138</v>
      </c>
      <c r="H70" s="8">
        <v>153</v>
      </c>
      <c r="I70" s="8">
        <v>144</v>
      </c>
      <c r="J70" s="8">
        <v>142</v>
      </c>
      <c r="L70" s="9">
        <v>90</v>
      </c>
      <c r="M70" s="9" t="s">
        <v>138</v>
      </c>
      <c r="N70" s="9" t="s">
        <v>3</v>
      </c>
    </row>
    <row r="71" spans="1:14" ht="15" customHeight="1">
      <c r="A71" s="9">
        <v>35</v>
      </c>
      <c r="B71" s="9">
        <v>145</v>
      </c>
      <c r="C71" s="9" t="s">
        <v>70</v>
      </c>
      <c r="D71" s="9" t="s">
        <v>4</v>
      </c>
      <c r="E71" s="9"/>
      <c r="F71" s="8">
        <v>130</v>
      </c>
      <c r="G71" s="8">
        <v>137</v>
      </c>
      <c r="H71" s="8">
        <v>151</v>
      </c>
      <c r="I71" s="8">
        <v>141</v>
      </c>
      <c r="J71" s="8">
        <v>164</v>
      </c>
      <c r="L71" s="9">
        <v>99</v>
      </c>
      <c r="M71" s="9" t="s">
        <v>139</v>
      </c>
      <c r="N71" s="9" t="s">
        <v>16</v>
      </c>
    </row>
    <row r="72" spans="1:14" ht="15" customHeight="1">
      <c r="A72" s="9">
        <v>37</v>
      </c>
      <c r="B72" s="9">
        <v>143</v>
      </c>
      <c r="C72" s="9" t="s">
        <v>36</v>
      </c>
      <c r="D72" s="9" t="s">
        <v>3</v>
      </c>
      <c r="E72" s="9"/>
      <c r="F72" s="8">
        <v>153</v>
      </c>
      <c r="G72" s="8">
        <v>144</v>
      </c>
      <c r="H72" s="8">
        <v>142</v>
      </c>
      <c r="I72" s="8">
        <v>144</v>
      </c>
      <c r="J72" s="8">
        <v>134</v>
      </c>
      <c r="L72" s="9">
        <v>80</v>
      </c>
      <c r="M72" s="9" t="s">
        <v>140</v>
      </c>
      <c r="N72" s="9" t="s">
        <v>80</v>
      </c>
    </row>
    <row r="73" spans="1:14" ht="15" customHeight="1">
      <c r="A73" s="9">
        <v>38</v>
      </c>
      <c r="B73" s="9">
        <v>142</v>
      </c>
      <c r="C73" s="9" t="s">
        <v>39</v>
      </c>
      <c r="D73" s="9" t="s">
        <v>3</v>
      </c>
      <c r="E73" s="9"/>
      <c r="F73" s="8">
        <v>145</v>
      </c>
      <c r="G73" s="8">
        <v>152</v>
      </c>
      <c r="H73" s="8">
        <v>136</v>
      </c>
      <c r="I73" s="8">
        <v>134</v>
      </c>
      <c r="J73" s="8">
        <v>146</v>
      </c>
      <c r="L73" s="9">
        <v>96</v>
      </c>
      <c r="M73" s="9" t="s">
        <v>141</v>
      </c>
      <c r="N73" s="9" t="s">
        <v>16</v>
      </c>
    </row>
    <row r="74" spans="1:14" ht="15" customHeight="1">
      <c r="A74" s="9">
        <v>39</v>
      </c>
      <c r="B74" s="9">
        <v>142</v>
      </c>
      <c r="C74" s="9" t="s">
        <v>67</v>
      </c>
      <c r="D74" s="9" t="s">
        <v>4</v>
      </c>
      <c r="E74" s="9"/>
      <c r="F74" s="8">
        <v>141</v>
      </c>
      <c r="G74" s="8">
        <v>137</v>
      </c>
      <c r="H74" s="8">
        <v>143</v>
      </c>
      <c r="I74" s="8">
        <v>154</v>
      </c>
      <c r="J74" s="8">
        <v>135</v>
      </c>
      <c r="L74" s="9">
        <v>131</v>
      </c>
      <c r="M74" s="9" t="s">
        <v>142</v>
      </c>
      <c r="N74" s="9" t="s">
        <v>16</v>
      </c>
    </row>
    <row r="75" spans="1:14" ht="15" customHeight="1">
      <c r="A75" s="9">
        <v>40</v>
      </c>
      <c r="B75" s="9">
        <v>136</v>
      </c>
      <c r="C75" s="9" t="s">
        <v>69</v>
      </c>
      <c r="D75" s="9" t="s">
        <v>3</v>
      </c>
      <c r="E75" s="9"/>
      <c r="F75" s="8">
        <v>135</v>
      </c>
      <c r="G75" s="8">
        <v>116</v>
      </c>
      <c r="H75" s="8">
        <v>137</v>
      </c>
      <c r="I75" s="8">
        <v>138</v>
      </c>
      <c r="J75" s="8">
        <v>153</v>
      </c>
      <c r="L75" s="9">
        <v>185</v>
      </c>
      <c r="M75" s="9" t="s">
        <v>66</v>
      </c>
      <c r="N75" s="9" t="s">
        <v>16</v>
      </c>
    </row>
    <row r="76" spans="1:14" ht="15" customHeight="1">
      <c r="A76" s="9">
        <v>41</v>
      </c>
      <c r="B76" s="9">
        <v>135</v>
      </c>
      <c r="C76" s="9" t="s">
        <v>42</v>
      </c>
      <c r="D76" s="9" t="s">
        <v>41</v>
      </c>
      <c r="E76" s="9"/>
      <c r="F76" s="8">
        <v>139</v>
      </c>
      <c r="G76" s="8">
        <v>134</v>
      </c>
      <c r="H76" s="8">
        <v>147</v>
      </c>
      <c r="I76" s="8">
        <v>129</v>
      </c>
      <c r="J76" s="8">
        <v>127</v>
      </c>
      <c r="L76" s="9">
        <v>128</v>
      </c>
      <c r="M76" s="9" t="s">
        <v>143</v>
      </c>
      <c r="N76" s="9" t="s">
        <v>144</v>
      </c>
    </row>
    <row r="77" spans="1:14" ht="15" customHeight="1">
      <c r="A77" s="9">
        <v>43</v>
      </c>
      <c r="B77" s="9">
        <v>133</v>
      </c>
      <c r="C77" s="9" t="s">
        <v>99</v>
      </c>
      <c r="D77" s="9" t="s">
        <v>3</v>
      </c>
      <c r="E77" s="9"/>
      <c r="F77" s="8">
        <v>132</v>
      </c>
      <c r="G77" s="8">
        <v>124</v>
      </c>
      <c r="H77" s="8">
        <v>130</v>
      </c>
      <c r="I77" s="8">
        <v>133</v>
      </c>
      <c r="J77" s="8">
        <v>144</v>
      </c>
      <c r="L77" s="9">
        <v>80</v>
      </c>
      <c r="M77" s="9" t="s">
        <v>145</v>
      </c>
      <c r="N77" s="9" t="s">
        <v>4</v>
      </c>
    </row>
    <row r="78" spans="1:14" ht="15" customHeight="1">
      <c r="A78" s="9">
        <v>44</v>
      </c>
      <c r="B78" s="9">
        <v>132</v>
      </c>
      <c r="C78" s="9" t="s">
        <v>103</v>
      </c>
      <c r="D78" s="9" t="s">
        <v>3</v>
      </c>
      <c r="E78" s="9"/>
      <c r="F78" s="8">
        <v>124</v>
      </c>
      <c r="G78" s="8">
        <v>129</v>
      </c>
      <c r="H78" s="8">
        <v>133</v>
      </c>
      <c r="I78" s="8">
        <v>137</v>
      </c>
      <c r="J78" s="8">
        <v>140</v>
      </c>
      <c r="L78" s="9">
        <v>99</v>
      </c>
      <c r="M78" s="9" t="s">
        <v>69</v>
      </c>
      <c r="N78" s="9" t="s">
        <v>3</v>
      </c>
    </row>
    <row r="79" spans="1:14" ht="15" customHeight="1">
      <c r="A79" s="9">
        <v>45</v>
      </c>
      <c r="B79" s="9">
        <v>128</v>
      </c>
      <c r="C79" s="9" t="s">
        <v>83</v>
      </c>
      <c r="D79" s="9" t="s">
        <v>3</v>
      </c>
      <c r="E79" s="9"/>
      <c r="F79" s="8">
        <v>168</v>
      </c>
      <c r="G79" s="8">
        <v>116</v>
      </c>
      <c r="H79" s="8">
        <v>127</v>
      </c>
      <c r="I79" s="8">
        <v>116</v>
      </c>
      <c r="J79" s="8">
        <v>114</v>
      </c>
      <c r="L79" s="9">
        <v>132</v>
      </c>
      <c r="M79" s="9" t="s">
        <v>42</v>
      </c>
      <c r="N79" s="9" t="s">
        <v>41</v>
      </c>
    </row>
    <row r="80" spans="1:14" ht="15" customHeight="1">
      <c r="A80" s="9">
        <v>46</v>
      </c>
      <c r="B80" s="9">
        <v>128</v>
      </c>
      <c r="C80" s="9" t="s">
        <v>59</v>
      </c>
      <c r="D80" s="9" t="s">
        <v>16</v>
      </c>
      <c r="E80" s="9"/>
      <c r="F80" s="8">
        <v>130</v>
      </c>
      <c r="G80" s="8">
        <v>117</v>
      </c>
      <c r="H80" s="8">
        <v>121</v>
      </c>
      <c r="I80" s="8">
        <v>126</v>
      </c>
      <c r="J80" s="8">
        <v>144</v>
      </c>
      <c r="L80" s="9">
        <v>91</v>
      </c>
      <c r="M80" s="9" t="s">
        <v>89</v>
      </c>
      <c r="N80" s="9" t="s">
        <v>127</v>
      </c>
    </row>
    <row r="81" spans="1:14" ht="15" customHeight="1">
      <c r="A81" s="9">
        <v>47</v>
      </c>
      <c r="B81" s="9">
        <v>127</v>
      </c>
      <c r="C81" s="9" t="s">
        <v>107</v>
      </c>
      <c r="D81" s="9" t="s">
        <v>16</v>
      </c>
      <c r="E81" s="9"/>
      <c r="F81" s="8">
        <v>116</v>
      </c>
      <c r="G81" s="8">
        <v>124</v>
      </c>
      <c r="H81" s="8">
        <v>127</v>
      </c>
      <c r="I81" s="8">
        <v>128</v>
      </c>
      <c r="J81" s="8">
        <v>141</v>
      </c>
      <c r="L81" s="9">
        <v>116</v>
      </c>
      <c r="M81" s="9" t="s">
        <v>117</v>
      </c>
      <c r="N81" s="9" t="s">
        <v>80</v>
      </c>
    </row>
    <row r="82" spans="1:14" ht="15" customHeight="1">
      <c r="A82" s="9">
        <v>49</v>
      </c>
      <c r="B82" s="9">
        <v>126</v>
      </c>
      <c r="C82" s="9" t="s">
        <v>90</v>
      </c>
      <c r="D82" s="9" t="s">
        <v>16</v>
      </c>
      <c r="E82" s="9"/>
      <c r="F82" s="8">
        <v>143</v>
      </c>
      <c r="G82" s="8">
        <v>128</v>
      </c>
      <c r="H82" s="8">
        <v>136</v>
      </c>
      <c r="I82" s="8">
        <v>109</v>
      </c>
      <c r="J82" s="8">
        <v>115</v>
      </c>
      <c r="L82" s="9">
        <v>160</v>
      </c>
      <c r="M82" s="9" t="s">
        <v>146</v>
      </c>
      <c r="N82" s="9" t="s">
        <v>127</v>
      </c>
    </row>
    <row r="83" spans="1:14" ht="15" customHeight="1">
      <c r="A83" s="9">
        <v>50</v>
      </c>
      <c r="B83" s="9">
        <v>125</v>
      </c>
      <c r="C83" s="9" t="s">
        <v>51</v>
      </c>
      <c r="D83" s="9" t="s">
        <v>3</v>
      </c>
      <c r="E83" s="9"/>
      <c r="F83" s="8">
        <v>131</v>
      </c>
      <c r="G83" s="8">
        <v>117</v>
      </c>
      <c r="H83" s="8">
        <v>130</v>
      </c>
      <c r="I83" s="8">
        <v>120</v>
      </c>
      <c r="J83" s="8">
        <v>125</v>
      </c>
      <c r="L83" s="9">
        <v>132</v>
      </c>
      <c r="M83" s="9" t="s">
        <v>100</v>
      </c>
      <c r="N83" s="9" t="s">
        <v>127</v>
      </c>
    </row>
    <row r="84" spans="1:14" ht="15" customHeight="1">
      <c r="A84" s="9">
        <v>51</v>
      </c>
      <c r="B84" s="9">
        <v>120</v>
      </c>
      <c r="C84" s="9" t="s">
        <v>97</v>
      </c>
      <c r="D84" s="9" t="s">
        <v>80</v>
      </c>
      <c r="E84" s="9"/>
      <c r="F84" s="8">
        <v>114</v>
      </c>
      <c r="G84" s="8">
        <v>111</v>
      </c>
      <c r="H84" s="8">
        <v>120</v>
      </c>
      <c r="I84" s="8">
        <v>132</v>
      </c>
      <c r="J84" s="8">
        <v>124</v>
      </c>
      <c r="L84" s="9">
        <v>111</v>
      </c>
      <c r="M84" s="9" t="s">
        <v>147</v>
      </c>
      <c r="N84" s="9" t="s">
        <v>144</v>
      </c>
    </row>
    <row r="85" spans="12:14" ht="15" customHeight="1">
      <c r="L85" s="9">
        <v>102</v>
      </c>
      <c r="M85" s="9" t="s">
        <v>118</v>
      </c>
      <c r="N85" s="9" t="s">
        <v>3</v>
      </c>
    </row>
    <row r="86" spans="12:14" ht="15" customHeight="1">
      <c r="L86" s="9">
        <v>145</v>
      </c>
      <c r="M86" s="9" t="s">
        <v>148</v>
      </c>
      <c r="N86" s="9" t="s">
        <v>5</v>
      </c>
    </row>
    <row r="87" spans="12:14" ht="15" customHeight="1">
      <c r="L87" s="9">
        <v>143</v>
      </c>
      <c r="M87" s="9" t="s">
        <v>149</v>
      </c>
      <c r="N87" s="9" t="s">
        <v>5</v>
      </c>
    </row>
    <row r="88" spans="12:14" ht="15" customHeight="1">
      <c r="L88" s="9">
        <v>156</v>
      </c>
      <c r="M88" s="9" t="s">
        <v>150</v>
      </c>
      <c r="N88" s="9" t="s">
        <v>16</v>
      </c>
    </row>
    <row r="89" spans="12:14" ht="15" customHeight="1">
      <c r="L89" s="9">
        <v>130</v>
      </c>
      <c r="M89" s="9" t="s">
        <v>151</v>
      </c>
      <c r="N89" s="9" t="s">
        <v>127</v>
      </c>
    </row>
    <row r="90" spans="12:14" ht="15" customHeight="1">
      <c r="L90" s="9">
        <v>141</v>
      </c>
      <c r="M90" s="9" t="s">
        <v>152</v>
      </c>
      <c r="N90" s="9" t="s">
        <v>5</v>
      </c>
    </row>
    <row r="91" spans="12:14" ht="15" customHeight="1">
      <c r="L91" s="9">
        <v>135</v>
      </c>
      <c r="M91" s="9" t="s">
        <v>153</v>
      </c>
      <c r="N91" s="9" t="s">
        <v>16</v>
      </c>
    </row>
    <row r="92" spans="12:14" ht="15" customHeight="1">
      <c r="L92" s="9">
        <v>110</v>
      </c>
      <c r="M92" s="9" t="s">
        <v>154</v>
      </c>
      <c r="N92" s="9" t="s">
        <v>4</v>
      </c>
    </row>
    <row r="93" spans="12:14" ht="15" customHeight="1">
      <c r="L93" s="9">
        <v>80</v>
      </c>
      <c r="M93" s="9" t="s">
        <v>93</v>
      </c>
      <c r="N93" s="9" t="s">
        <v>4</v>
      </c>
    </row>
    <row r="94" spans="12:14" ht="15" customHeight="1">
      <c r="L94" s="9">
        <v>102</v>
      </c>
      <c r="M94" s="9" t="s">
        <v>155</v>
      </c>
      <c r="N94" s="9" t="s">
        <v>16</v>
      </c>
    </row>
    <row r="95" spans="12:14" ht="15" customHeight="1">
      <c r="L95" s="9">
        <v>152</v>
      </c>
      <c r="M95" s="9" t="s">
        <v>70</v>
      </c>
      <c r="N95" s="9" t="s">
        <v>4</v>
      </c>
    </row>
    <row r="96" spans="12:14" ht="15" customHeight="1">
      <c r="L96" s="9">
        <v>120</v>
      </c>
      <c r="M96" s="9" t="s">
        <v>102</v>
      </c>
      <c r="N96" s="9" t="s">
        <v>3</v>
      </c>
    </row>
    <row r="97" spans="12:14" ht="15" customHeight="1">
      <c r="L97" s="9">
        <v>111</v>
      </c>
      <c r="M97" s="9" t="s">
        <v>156</v>
      </c>
      <c r="N97" s="9" t="s">
        <v>72</v>
      </c>
    </row>
    <row r="98" spans="12:14" ht="15" customHeight="1">
      <c r="L98" s="9">
        <v>142</v>
      </c>
      <c r="M98" s="9" t="s">
        <v>157</v>
      </c>
      <c r="N98" s="9" t="s">
        <v>5</v>
      </c>
    </row>
    <row r="99" spans="12:14" ht="15" customHeight="1">
      <c r="L99" s="9">
        <v>183</v>
      </c>
      <c r="M99" s="9" t="s">
        <v>158</v>
      </c>
      <c r="N99" s="9" t="s">
        <v>16</v>
      </c>
    </row>
    <row r="100" spans="12:14" ht="15" customHeight="1">
      <c r="L100" s="9">
        <v>152</v>
      </c>
      <c r="M100" s="9" t="s">
        <v>121</v>
      </c>
      <c r="N100" s="9" t="s">
        <v>16</v>
      </c>
    </row>
    <row r="101" spans="12:14" ht="15" customHeight="1">
      <c r="L101" s="9">
        <v>151</v>
      </c>
      <c r="M101" s="9" t="s">
        <v>124</v>
      </c>
      <c r="N101" s="9" t="s">
        <v>4</v>
      </c>
    </row>
    <row r="102" spans="12:14" ht="15" customHeight="1">
      <c r="L102" s="9">
        <v>132</v>
      </c>
      <c r="M102" s="9" t="s">
        <v>104</v>
      </c>
      <c r="N102" s="9" t="s">
        <v>80</v>
      </c>
    </row>
    <row r="103" spans="12:14" ht="15" customHeight="1">
      <c r="L103" s="9">
        <v>112</v>
      </c>
      <c r="M103" s="9" t="s">
        <v>122</v>
      </c>
      <c r="N103" s="9" t="s">
        <v>3</v>
      </c>
    </row>
    <row r="104" spans="12:14" ht="15" customHeight="1">
      <c r="L104" s="9">
        <v>125</v>
      </c>
      <c r="M104" s="9" t="s">
        <v>159</v>
      </c>
      <c r="N104" s="9" t="s">
        <v>5</v>
      </c>
    </row>
    <row r="105" spans="12:14" ht="15" customHeight="1">
      <c r="L105" s="9">
        <v>128</v>
      </c>
      <c r="M105" s="9" t="s">
        <v>160</v>
      </c>
      <c r="N105" s="9" t="s">
        <v>5</v>
      </c>
    </row>
    <row r="106" spans="12:14" ht="15" customHeight="1">
      <c r="L106" s="9">
        <v>80</v>
      </c>
      <c r="M106" s="9" t="s">
        <v>123</v>
      </c>
      <c r="N106" s="9" t="s">
        <v>127</v>
      </c>
    </row>
    <row r="107" spans="12:14" ht="15" customHeight="1">
      <c r="L107" s="9">
        <v>128</v>
      </c>
      <c r="M107" s="9" t="s">
        <v>40</v>
      </c>
      <c r="N107" s="9" t="s">
        <v>16</v>
      </c>
    </row>
    <row r="108" spans="12:14" ht="15" customHeight="1">
      <c r="L108" s="9">
        <v>119</v>
      </c>
      <c r="M108" s="9" t="s">
        <v>161</v>
      </c>
      <c r="N108" s="9" t="s">
        <v>162</v>
      </c>
    </row>
    <row r="109" spans="12:14" ht="15" customHeight="1">
      <c r="L109" s="9">
        <v>80</v>
      </c>
      <c r="M109" s="9" t="s">
        <v>163</v>
      </c>
      <c r="N109" s="9" t="s">
        <v>72</v>
      </c>
    </row>
    <row r="110" spans="12:14" ht="15" customHeight="1">
      <c r="L110" s="9">
        <v>163</v>
      </c>
      <c r="M110" s="9" t="s">
        <v>164</v>
      </c>
      <c r="N110" s="9" t="s">
        <v>16</v>
      </c>
    </row>
    <row r="111" spans="12:14" ht="15" customHeight="1">
      <c r="L111" s="9">
        <v>180</v>
      </c>
      <c r="M111" s="9" t="s">
        <v>165</v>
      </c>
      <c r="N111" s="9" t="s">
        <v>16</v>
      </c>
    </row>
    <row r="112" spans="12:14" ht="15" customHeight="1">
      <c r="L112" s="9">
        <v>80</v>
      </c>
      <c r="M112" s="9" t="s">
        <v>105</v>
      </c>
      <c r="N112" s="9" t="s">
        <v>72</v>
      </c>
    </row>
    <row r="113" spans="12:14" ht="15" customHeight="1">
      <c r="L113" s="9">
        <v>122</v>
      </c>
      <c r="M113" s="9" t="s">
        <v>166</v>
      </c>
      <c r="N113" s="9" t="s">
        <v>144</v>
      </c>
    </row>
    <row r="114" spans="12:14" ht="15" customHeight="1">
      <c r="L114" s="9">
        <v>139</v>
      </c>
      <c r="M114" s="9" t="s">
        <v>77</v>
      </c>
      <c r="N114" s="9" t="s">
        <v>5</v>
      </c>
    </row>
    <row r="115" spans="12:14" ht="15" customHeight="1">
      <c r="L115" s="9">
        <v>80</v>
      </c>
      <c r="M115" s="9" t="s">
        <v>167</v>
      </c>
      <c r="N115" s="9" t="s">
        <v>16</v>
      </c>
    </row>
    <row r="116" spans="12:14" ht="15" customHeight="1">
      <c r="L116" s="9">
        <v>153</v>
      </c>
      <c r="M116" s="9" t="s">
        <v>168</v>
      </c>
      <c r="N116" s="9" t="s">
        <v>5</v>
      </c>
    </row>
    <row r="117" spans="12:14" ht="15" customHeight="1">
      <c r="L117" s="9">
        <v>123</v>
      </c>
      <c r="M117" s="9" t="s">
        <v>107</v>
      </c>
      <c r="N117" s="9" t="s">
        <v>16</v>
      </c>
    </row>
    <row r="118" spans="12:14" ht="15" customHeight="1">
      <c r="L118" s="9">
        <v>96</v>
      </c>
      <c r="M118" s="9" t="s">
        <v>169</v>
      </c>
      <c r="N118" s="9" t="s">
        <v>5</v>
      </c>
    </row>
    <row r="119" spans="12:14" ht="15" customHeight="1">
      <c r="L119" s="9">
        <v>182</v>
      </c>
      <c r="M119" s="9" t="s">
        <v>170</v>
      </c>
      <c r="N119" s="9" t="s">
        <v>16</v>
      </c>
    </row>
    <row r="120" spans="12:14" ht="15" customHeight="1">
      <c r="L120" s="9">
        <v>129</v>
      </c>
      <c r="M120" s="9" t="s">
        <v>171</v>
      </c>
      <c r="N120" s="9" t="s">
        <v>72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paperSize="9" scale="80" r:id="rId1"/>
  <headerFooter alignWithMargins="0">
    <oddHeader>&amp;CCUPA ROMANIEI 2013 -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5"/>
  <cols>
    <col min="1" max="1" width="3.8515625" style="1" customWidth="1"/>
    <col min="2" max="2" width="4.8515625" style="3" customWidth="1"/>
    <col min="3" max="3" width="25.140625" style="1" customWidth="1"/>
    <col min="4" max="4" width="17.28125" style="1" customWidth="1"/>
    <col min="5" max="5" width="6.421875" style="4" customWidth="1"/>
    <col min="6" max="6" width="7.57421875" style="4" customWidth="1"/>
    <col min="7" max="7" width="4.7109375" style="4" customWidth="1"/>
    <col min="8" max="8" width="7.00390625" style="4" customWidth="1"/>
    <col min="9" max="9" width="7.28125" style="4" customWidth="1"/>
    <col min="10" max="10" width="6.00390625" style="4" customWidth="1"/>
    <col min="11" max="11" width="6.8515625" style="4" customWidth="1"/>
    <col min="12" max="12" width="7.421875" style="4" customWidth="1"/>
    <col min="13" max="13" width="6.00390625" style="4" customWidth="1"/>
    <col min="14" max="14" width="6.421875" style="13" customWidth="1"/>
    <col min="15" max="15" width="7.140625" style="5" customWidth="1"/>
    <col min="16" max="16" width="4.7109375" style="5" customWidth="1"/>
    <col min="17" max="17" width="5.8515625" style="5" customWidth="1"/>
    <col min="18" max="18" width="6.8515625" style="5" customWidth="1"/>
    <col min="19" max="19" width="6.7109375" style="4" customWidth="1"/>
    <col min="20" max="20" width="3.57421875" style="4" customWidth="1"/>
    <col min="21" max="21" width="9.140625" style="1" customWidth="1"/>
    <col min="25" max="25" width="28.8515625" style="0" customWidth="1"/>
    <col min="26" max="26" width="20.421875" style="0" customWidth="1"/>
  </cols>
  <sheetData>
    <row r="1" spans="1:21" ht="18.75">
      <c r="A1" s="73" t="s">
        <v>174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">
      <c r="A2" s="14"/>
      <c r="B2" s="68"/>
      <c r="C2" s="33"/>
      <c r="D2" s="33"/>
      <c r="E2" s="35" t="s">
        <v>6</v>
      </c>
      <c r="F2" s="34"/>
      <c r="G2" s="36"/>
      <c r="H2" s="35" t="s">
        <v>9</v>
      </c>
      <c r="I2" s="34"/>
      <c r="J2" s="36"/>
      <c r="K2" s="48"/>
      <c r="L2" s="33" t="s">
        <v>87</v>
      </c>
      <c r="M2" s="49"/>
      <c r="N2" s="35" t="s">
        <v>32</v>
      </c>
      <c r="O2" s="34"/>
      <c r="P2" s="36"/>
      <c r="Q2" s="35" t="s">
        <v>33</v>
      </c>
      <c r="R2" s="34"/>
      <c r="S2" s="34"/>
      <c r="T2" s="36"/>
      <c r="U2" s="10"/>
    </row>
    <row r="3" spans="1:21" ht="15">
      <c r="A3" s="30" t="s">
        <v>2</v>
      </c>
      <c r="B3" s="69" t="s">
        <v>0</v>
      </c>
      <c r="C3" s="62" t="s">
        <v>14</v>
      </c>
      <c r="D3" s="62" t="s">
        <v>18</v>
      </c>
      <c r="E3" s="63" t="s">
        <v>7</v>
      </c>
      <c r="F3" s="62" t="s">
        <v>8</v>
      </c>
      <c r="G3" s="64" t="s">
        <v>11</v>
      </c>
      <c r="H3" s="63" t="s">
        <v>7</v>
      </c>
      <c r="I3" s="62" t="s">
        <v>8</v>
      </c>
      <c r="J3" s="64" t="s">
        <v>11</v>
      </c>
      <c r="K3" s="63" t="s">
        <v>7</v>
      </c>
      <c r="L3" s="62" t="s">
        <v>8</v>
      </c>
      <c r="M3" s="64" t="s">
        <v>11</v>
      </c>
      <c r="N3" s="65" t="s">
        <v>7</v>
      </c>
      <c r="O3" s="62" t="s">
        <v>8</v>
      </c>
      <c r="P3" s="64" t="s">
        <v>11</v>
      </c>
      <c r="Q3" s="66" t="s">
        <v>12</v>
      </c>
      <c r="R3" s="67" t="s">
        <v>13</v>
      </c>
      <c r="S3" s="62" t="s">
        <v>8</v>
      </c>
      <c r="T3" s="64" t="s">
        <v>11</v>
      </c>
      <c r="U3" s="64" t="s">
        <v>10</v>
      </c>
    </row>
    <row r="4" spans="1:21" ht="15.75">
      <c r="A4" s="31">
        <v>1</v>
      </c>
      <c r="B4" s="70">
        <v>1</v>
      </c>
      <c r="C4" s="101" t="s">
        <v>20</v>
      </c>
      <c r="D4" s="15" t="s">
        <v>110</v>
      </c>
      <c r="E4" s="37">
        <v>1202</v>
      </c>
      <c r="F4" s="16">
        <v>393</v>
      </c>
      <c r="G4" s="38">
        <v>4</v>
      </c>
      <c r="H4" s="45">
        <v>1362</v>
      </c>
      <c r="I4" s="18">
        <v>509</v>
      </c>
      <c r="J4" s="39">
        <v>2</v>
      </c>
      <c r="K4" s="50">
        <v>11</v>
      </c>
      <c r="L4" s="18">
        <v>439</v>
      </c>
      <c r="M4" s="51">
        <v>3</v>
      </c>
      <c r="N4" s="50">
        <v>1301</v>
      </c>
      <c r="O4" s="18">
        <v>498</v>
      </c>
      <c r="P4" s="51">
        <v>2</v>
      </c>
      <c r="Q4" s="45">
        <v>4</v>
      </c>
      <c r="R4" s="17">
        <v>477</v>
      </c>
      <c r="S4" s="18">
        <v>274</v>
      </c>
      <c r="T4" s="20">
        <v>8</v>
      </c>
      <c r="U4" s="20">
        <f aca="true" t="shared" si="0" ref="U4:U27">F4+I4+L4+O4+S4</f>
        <v>2113</v>
      </c>
    </row>
    <row r="5" spans="1:21" ht="15.75">
      <c r="A5" s="31">
        <v>2</v>
      </c>
      <c r="B5" s="70">
        <v>2</v>
      </c>
      <c r="C5" s="100" t="s">
        <v>19</v>
      </c>
      <c r="D5" s="15" t="s">
        <v>16</v>
      </c>
      <c r="E5" s="37">
        <v>1229</v>
      </c>
      <c r="F5" s="16">
        <v>498</v>
      </c>
      <c r="G5" s="39">
        <v>2</v>
      </c>
      <c r="H5" s="45">
        <v>1312</v>
      </c>
      <c r="I5" s="18">
        <v>309</v>
      </c>
      <c r="J5" s="38">
        <v>7</v>
      </c>
      <c r="K5" s="50">
        <v>12.1</v>
      </c>
      <c r="L5" s="18">
        <v>498</v>
      </c>
      <c r="M5" s="51">
        <v>2</v>
      </c>
      <c r="N5" s="50">
        <v>1272</v>
      </c>
      <c r="O5" s="18">
        <v>439</v>
      </c>
      <c r="P5" s="51">
        <v>3</v>
      </c>
      <c r="Q5" s="45">
        <v>4</v>
      </c>
      <c r="R5" s="19">
        <v>422</v>
      </c>
      <c r="S5" s="18">
        <v>249</v>
      </c>
      <c r="T5" s="20">
        <v>9</v>
      </c>
      <c r="U5" s="20">
        <f t="shared" si="0"/>
        <v>1993</v>
      </c>
    </row>
    <row r="6" spans="1:21" ht="15.75">
      <c r="A6" s="31">
        <v>3</v>
      </c>
      <c r="B6" s="70">
        <v>3</v>
      </c>
      <c r="C6" s="100" t="s">
        <v>21</v>
      </c>
      <c r="D6" s="15" t="s">
        <v>16</v>
      </c>
      <c r="E6" s="37">
        <v>1232</v>
      </c>
      <c r="F6" s="16">
        <v>643</v>
      </c>
      <c r="G6" s="39">
        <v>1</v>
      </c>
      <c r="H6" s="45">
        <v>1298</v>
      </c>
      <c r="I6" s="18">
        <v>194</v>
      </c>
      <c r="J6" s="38">
        <v>12</v>
      </c>
      <c r="K6" s="50">
        <v>10.1</v>
      </c>
      <c r="L6" s="18">
        <v>322</v>
      </c>
      <c r="M6" s="20">
        <v>6</v>
      </c>
      <c r="N6" s="50">
        <v>1212</v>
      </c>
      <c r="O6" s="18">
        <v>322</v>
      </c>
      <c r="P6" s="20">
        <v>6</v>
      </c>
      <c r="Q6" s="45">
        <v>5</v>
      </c>
      <c r="R6" s="17">
        <v>359</v>
      </c>
      <c r="S6" s="18">
        <v>400</v>
      </c>
      <c r="T6" s="20">
        <v>4</v>
      </c>
      <c r="U6" s="20">
        <f t="shared" si="0"/>
        <v>1881</v>
      </c>
    </row>
    <row r="7" spans="1:21" ht="15.75">
      <c r="A7" s="31">
        <v>8</v>
      </c>
      <c r="B7" s="71">
        <v>4</v>
      </c>
      <c r="C7" s="15" t="s">
        <v>68</v>
      </c>
      <c r="D7" s="15" t="s">
        <v>110</v>
      </c>
      <c r="E7" s="37">
        <v>1098</v>
      </c>
      <c r="F7" s="16">
        <v>195</v>
      </c>
      <c r="G7" s="38">
        <v>11</v>
      </c>
      <c r="H7" s="45">
        <v>1348</v>
      </c>
      <c r="I7" s="18">
        <v>451</v>
      </c>
      <c r="J7" s="39">
        <v>3</v>
      </c>
      <c r="K7" s="50">
        <v>5.3</v>
      </c>
      <c r="L7" s="18">
        <v>55</v>
      </c>
      <c r="M7" s="20">
        <v>19</v>
      </c>
      <c r="N7" s="50">
        <v>1255</v>
      </c>
      <c r="O7" s="18">
        <v>355</v>
      </c>
      <c r="P7" s="20">
        <v>5</v>
      </c>
      <c r="Q7" s="45">
        <v>6</v>
      </c>
      <c r="R7" s="17">
        <v>682</v>
      </c>
      <c r="S7" s="18">
        <v>647</v>
      </c>
      <c r="T7" s="51">
        <v>1</v>
      </c>
      <c r="U7" s="20">
        <f t="shared" si="0"/>
        <v>1703</v>
      </c>
    </row>
    <row r="8" spans="1:21" ht="15.75">
      <c r="A8" s="31">
        <v>11</v>
      </c>
      <c r="B8" s="71">
        <v>5</v>
      </c>
      <c r="C8" s="15" t="s">
        <v>28</v>
      </c>
      <c r="D8" s="15" t="s">
        <v>16</v>
      </c>
      <c r="E8" s="37">
        <v>1004</v>
      </c>
      <c r="F8" s="16">
        <v>70</v>
      </c>
      <c r="G8" s="38">
        <v>18</v>
      </c>
      <c r="H8" s="46">
        <v>1306</v>
      </c>
      <c r="I8" s="18">
        <v>258</v>
      </c>
      <c r="J8" s="38">
        <v>9</v>
      </c>
      <c r="K8" s="52">
        <v>10.2</v>
      </c>
      <c r="L8" s="18">
        <v>355</v>
      </c>
      <c r="M8" s="20">
        <v>5</v>
      </c>
      <c r="N8" s="50">
        <v>1396</v>
      </c>
      <c r="O8" s="18">
        <v>643</v>
      </c>
      <c r="P8" s="51">
        <v>1</v>
      </c>
      <c r="Q8" s="45">
        <v>4.5</v>
      </c>
      <c r="R8" s="19">
        <v>216</v>
      </c>
      <c r="S8" s="18">
        <v>301</v>
      </c>
      <c r="T8" s="20">
        <v>7</v>
      </c>
      <c r="U8" s="20">
        <f t="shared" si="0"/>
        <v>1627</v>
      </c>
    </row>
    <row r="9" spans="1:21" ht="15.75">
      <c r="A9" s="31">
        <v>9</v>
      </c>
      <c r="B9" s="71">
        <v>6</v>
      </c>
      <c r="C9" s="15" t="s">
        <v>37</v>
      </c>
      <c r="D9" s="15" t="s">
        <v>16</v>
      </c>
      <c r="E9" s="37">
        <v>1102</v>
      </c>
      <c r="F9" s="16">
        <v>240</v>
      </c>
      <c r="G9" s="38">
        <v>9</v>
      </c>
      <c r="H9" s="45">
        <v>1381</v>
      </c>
      <c r="I9" s="18">
        <v>650</v>
      </c>
      <c r="J9" s="39">
        <v>1</v>
      </c>
      <c r="K9" s="50">
        <v>7.2</v>
      </c>
      <c r="L9" s="18">
        <v>119</v>
      </c>
      <c r="M9" s="20">
        <v>15</v>
      </c>
      <c r="N9" s="50">
        <v>1110</v>
      </c>
      <c r="O9" s="18">
        <v>136</v>
      </c>
      <c r="P9" s="20">
        <v>14</v>
      </c>
      <c r="Q9" s="45">
        <v>5</v>
      </c>
      <c r="R9" s="17">
        <v>461</v>
      </c>
      <c r="S9" s="18">
        <v>445</v>
      </c>
      <c r="T9" s="51">
        <v>3</v>
      </c>
      <c r="U9" s="20">
        <f t="shared" si="0"/>
        <v>1590</v>
      </c>
    </row>
    <row r="10" spans="1:21" ht="15.75">
      <c r="A10" s="31">
        <v>10</v>
      </c>
      <c r="B10" s="71">
        <v>7</v>
      </c>
      <c r="C10" s="15" t="s">
        <v>71</v>
      </c>
      <c r="D10" s="15" t="s">
        <v>110</v>
      </c>
      <c r="E10" s="37">
        <v>1188</v>
      </c>
      <c r="F10" s="16">
        <v>355</v>
      </c>
      <c r="G10" s="38">
        <v>5</v>
      </c>
      <c r="H10" s="45">
        <v>1292</v>
      </c>
      <c r="I10" s="18">
        <v>175</v>
      </c>
      <c r="J10" s="38">
        <v>13</v>
      </c>
      <c r="K10" s="50">
        <v>12.2</v>
      </c>
      <c r="L10" s="18">
        <v>643</v>
      </c>
      <c r="M10" s="51">
        <v>1</v>
      </c>
      <c r="N10" s="50">
        <v>169</v>
      </c>
      <c r="O10" s="18">
        <v>13</v>
      </c>
      <c r="P10" s="20">
        <v>22</v>
      </c>
      <c r="Q10" s="45">
        <v>5</v>
      </c>
      <c r="R10" s="17">
        <v>349</v>
      </c>
      <c r="S10" s="18">
        <v>363</v>
      </c>
      <c r="T10" s="20">
        <v>5</v>
      </c>
      <c r="U10" s="20">
        <f t="shared" si="0"/>
        <v>1549</v>
      </c>
    </row>
    <row r="11" spans="1:21" ht="15.75">
      <c r="A11" s="31">
        <v>7</v>
      </c>
      <c r="B11" s="71">
        <v>8</v>
      </c>
      <c r="C11" s="15" t="s">
        <v>43</v>
      </c>
      <c r="D11" s="15" t="s">
        <v>110</v>
      </c>
      <c r="E11" s="37">
        <v>1133</v>
      </c>
      <c r="F11" s="16">
        <v>292</v>
      </c>
      <c r="G11" s="38">
        <v>7</v>
      </c>
      <c r="H11" s="45">
        <v>1305</v>
      </c>
      <c r="I11" s="18">
        <v>235</v>
      </c>
      <c r="J11" s="38">
        <v>10</v>
      </c>
      <c r="K11" s="50">
        <v>10.3</v>
      </c>
      <c r="L11" s="18">
        <v>393</v>
      </c>
      <c r="M11" s="20">
        <v>4</v>
      </c>
      <c r="N11" s="50">
        <v>1262</v>
      </c>
      <c r="O11" s="18">
        <v>393</v>
      </c>
      <c r="P11" s="20">
        <v>4</v>
      </c>
      <c r="Q11" s="45">
        <v>3.5</v>
      </c>
      <c r="R11" s="17">
        <v>11</v>
      </c>
      <c r="S11" s="18">
        <v>205</v>
      </c>
      <c r="T11" s="20">
        <v>11</v>
      </c>
      <c r="U11" s="20">
        <f t="shared" si="0"/>
        <v>1518</v>
      </c>
    </row>
    <row r="12" spans="1:21" ht="15.75">
      <c r="A12" s="31">
        <v>6</v>
      </c>
      <c r="B12" s="71">
        <v>9</v>
      </c>
      <c r="C12" s="15" t="s">
        <v>24</v>
      </c>
      <c r="D12" s="15" t="s">
        <v>16</v>
      </c>
      <c r="E12" s="37">
        <v>1100</v>
      </c>
      <c r="F12" s="16">
        <v>217</v>
      </c>
      <c r="G12" s="38">
        <v>10</v>
      </c>
      <c r="H12" s="45">
        <v>1276</v>
      </c>
      <c r="I12" s="18">
        <v>157</v>
      </c>
      <c r="J12" s="38">
        <v>14</v>
      </c>
      <c r="K12" s="50">
        <v>8.4</v>
      </c>
      <c r="L12" s="18">
        <v>240</v>
      </c>
      <c r="M12" s="20">
        <v>9</v>
      </c>
      <c r="N12" s="50">
        <v>1159</v>
      </c>
      <c r="O12" s="18">
        <v>240</v>
      </c>
      <c r="P12" s="20">
        <v>9</v>
      </c>
      <c r="Q12" s="45">
        <v>6</v>
      </c>
      <c r="R12" s="17">
        <v>422</v>
      </c>
      <c r="S12" s="18">
        <v>504</v>
      </c>
      <c r="T12" s="51">
        <v>2</v>
      </c>
      <c r="U12" s="20">
        <f t="shared" si="0"/>
        <v>1358</v>
      </c>
    </row>
    <row r="13" spans="1:21" ht="15.75">
      <c r="A13" s="31">
        <v>5</v>
      </c>
      <c r="B13" s="71">
        <v>10</v>
      </c>
      <c r="C13" s="15" t="s">
        <v>23</v>
      </c>
      <c r="D13" s="15" t="s">
        <v>110</v>
      </c>
      <c r="E13" s="37">
        <v>1209</v>
      </c>
      <c r="F13" s="16">
        <v>439</v>
      </c>
      <c r="G13" s="39">
        <v>3</v>
      </c>
      <c r="H13" s="45">
        <v>1264</v>
      </c>
      <c r="I13" s="18">
        <v>140</v>
      </c>
      <c r="J13" s="38">
        <v>15</v>
      </c>
      <c r="K13" s="50">
        <v>9</v>
      </c>
      <c r="L13" s="18">
        <v>265</v>
      </c>
      <c r="M13" s="20">
        <v>8</v>
      </c>
      <c r="N13" s="50">
        <v>1118</v>
      </c>
      <c r="O13" s="18">
        <v>155</v>
      </c>
      <c r="P13" s="20">
        <v>13</v>
      </c>
      <c r="Q13" s="45">
        <v>3</v>
      </c>
      <c r="R13" s="17">
        <v>84</v>
      </c>
      <c r="S13" s="18">
        <v>165</v>
      </c>
      <c r="T13" s="20">
        <v>13</v>
      </c>
      <c r="U13" s="20">
        <f t="shared" si="0"/>
        <v>1164</v>
      </c>
    </row>
    <row r="14" spans="1:21" ht="15.75">
      <c r="A14" s="31">
        <v>13</v>
      </c>
      <c r="B14" s="71">
        <v>11</v>
      </c>
      <c r="C14" s="15" t="s">
        <v>25</v>
      </c>
      <c r="D14" s="15" t="s">
        <v>16</v>
      </c>
      <c r="E14" s="37">
        <v>1157</v>
      </c>
      <c r="F14" s="16">
        <v>322</v>
      </c>
      <c r="G14" s="38">
        <v>6</v>
      </c>
      <c r="H14" s="45">
        <v>1231</v>
      </c>
      <c r="I14" s="18">
        <v>107</v>
      </c>
      <c r="J14" s="38">
        <v>17</v>
      </c>
      <c r="K14" s="50">
        <v>10</v>
      </c>
      <c r="L14" s="18">
        <v>292</v>
      </c>
      <c r="M14" s="20">
        <v>7</v>
      </c>
      <c r="N14" s="50">
        <v>1141</v>
      </c>
      <c r="O14" s="18">
        <v>175</v>
      </c>
      <c r="P14" s="20">
        <v>12</v>
      </c>
      <c r="Q14" s="45">
        <v>4</v>
      </c>
      <c r="R14" s="17">
        <v>138</v>
      </c>
      <c r="S14" s="18">
        <v>226</v>
      </c>
      <c r="T14" s="20">
        <v>10</v>
      </c>
      <c r="U14" s="20">
        <f t="shared" si="0"/>
        <v>1122</v>
      </c>
    </row>
    <row r="15" spans="1:21" ht="15.75">
      <c r="A15" s="31">
        <v>4</v>
      </c>
      <c r="B15" s="71">
        <v>12</v>
      </c>
      <c r="C15" s="15" t="s">
        <v>22</v>
      </c>
      <c r="D15" s="15" t="s">
        <v>16</v>
      </c>
      <c r="E15" s="37">
        <v>1092</v>
      </c>
      <c r="F15" s="16">
        <v>175</v>
      </c>
      <c r="G15" s="38">
        <v>12</v>
      </c>
      <c r="H15" s="45">
        <v>1319</v>
      </c>
      <c r="I15" s="18">
        <v>338</v>
      </c>
      <c r="J15" s="38">
        <v>6</v>
      </c>
      <c r="K15" s="50">
        <v>8.1</v>
      </c>
      <c r="L15" s="18">
        <v>175</v>
      </c>
      <c r="M15" s="20">
        <v>12</v>
      </c>
      <c r="N15" s="50">
        <v>1203</v>
      </c>
      <c r="O15" s="18">
        <v>265</v>
      </c>
      <c r="P15" s="20">
        <v>8</v>
      </c>
      <c r="Q15" s="45">
        <v>3</v>
      </c>
      <c r="R15" s="17">
        <v>61</v>
      </c>
      <c r="S15" s="18">
        <v>147</v>
      </c>
      <c r="T15" s="20">
        <v>14</v>
      </c>
      <c r="U15" s="20">
        <f t="shared" si="0"/>
        <v>1100</v>
      </c>
    </row>
    <row r="16" spans="1:21" ht="15.75">
      <c r="A16" s="31">
        <v>15</v>
      </c>
      <c r="B16" s="71">
        <v>13</v>
      </c>
      <c r="C16" s="15" t="s">
        <v>89</v>
      </c>
      <c r="D16" s="15" t="s">
        <v>50</v>
      </c>
      <c r="E16" s="37">
        <v>948</v>
      </c>
      <c r="F16" s="16">
        <v>55</v>
      </c>
      <c r="G16" s="38">
        <v>19</v>
      </c>
      <c r="H16" s="45">
        <v>1340</v>
      </c>
      <c r="I16" s="18">
        <v>407</v>
      </c>
      <c r="J16" s="38">
        <v>4</v>
      </c>
      <c r="K16" s="50">
        <v>8</v>
      </c>
      <c r="L16" s="18">
        <v>155</v>
      </c>
      <c r="M16" s="20">
        <v>13</v>
      </c>
      <c r="N16" s="55">
        <v>1153</v>
      </c>
      <c r="O16" s="18">
        <v>217</v>
      </c>
      <c r="P16" s="20">
        <v>10</v>
      </c>
      <c r="Q16" s="55">
        <v>3</v>
      </c>
      <c r="R16" s="21">
        <v>-27</v>
      </c>
      <c r="S16" s="18">
        <v>129</v>
      </c>
      <c r="T16" s="20">
        <v>15</v>
      </c>
      <c r="U16" s="20">
        <f t="shared" si="0"/>
        <v>963</v>
      </c>
    </row>
    <row r="17" spans="1:21" ht="15.75">
      <c r="A17" s="31">
        <v>16</v>
      </c>
      <c r="B17" s="71">
        <v>14</v>
      </c>
      <c r="C17" s="15" t="s">
        <v>58</v>
      </c>
      <c r="D17" s="15" t="s">
        <v>3</v>
      </c>
      <c r="E17" s="37">
        <v>1038</v>
      </c>
      <c r="F17" s="16">
        <v>102</v>
      </c>
      <c r="G17" s="38">
        <v>16</v>
      </c>
      <c r="H17" s="45">
        <v>1332</v>
      </c>
      <c r="I17" s="18">
        <v>370</v>
      </c>
      <c r="J17" s="38">
        <v>5</v>
      </c>
      <c r="K17" s="50">
        <v>8.2</v>
      </c>
      <c r="L17" s="18">
        <v>195</v>
      </c>
      <c r="M17" s="20">
        <v>11</v>
      </c>
      <c r="N17" s="50">
        <v>1010</v>
      </c>
      <c r="O17" s="18">
        <v>102</v>
      </c>
      <c r="P17" s="20">
        <v>16</v>
      </c>
      <c r="Q17" s="45">
        <v>3</v>
      </c>
      <c r="R17" s="19">
        <v>112</v>
      </c>
      <c r="S17" s="18">
        <v>185</v>
      </c>
      <c r="T17" s="20">
        <v>12</v>
      </c>
      <c r="U17" s="20">
        <f t="shared" si="0"/>
        <v>954</v>
      </c>
    </row>
    <row r="18" spans="1:21" ht="15.75">
      <c r="A18" s="31">
        <v>20</v>
      </c>
      <c r="B18" s="71">
        <v>15</v>
      </c>
      <c r="C18" s="15" t="s">
        <v>112</v>
      </c>
      <c r="D18" s="15" t="s">
        <v>16</v>
      </c>
      <c r="E18" s="37">
        <v>1023</v>
      </c>
      <c r="F18" s="16">
        <v>86</v>
      </c>
      <c r="G18" s="38">
        <v>17</v>
      </c>
      <c r="H18" s="46">
        <v>1175</v>
      </c>
      <c r="I18" s="18">
        <v>92</v>
      </c>
      <c r="J18" s="38">
        <v>18</v>
      </c>
      <c r="K18" s="52">
        <v>7.1</v>
      </c>
      <c r="L18" s="18">
        <v>102</v>
      </c>
      <c r="M18" s="20">
        <v>16</v>
      </c>
      <c r="N18" s="50">
        <v>1203.1</v>
      </c>
      <c r="O18" s="18">
        <v>292</v>
      </c>
      <c r="P18" s="20">
        <v>7</v>
      </c>
      <c r="Q18" s="45">
        <v>5</v>
      </c>
      <c r="R18" s="17">
        <v>133</v>
      </c>
      <c r="S18" s="18">
        <v>330</v>
      </c>
      <c r="T18" s="20">
        <v>6</v>
      </c>
      <c r="U18" s="20">
        <f t="shared" si="0"/>
        <v>902</v>
      </c>
    </row>
    <row r="19" spans="1:21" ht="15.75">
      <c r="A19" s="31">
        <v>17</v>
      </c>
      <c r="B19" s="71">
        <v>16</v>
      </c>
      <c r="C19" s="15" t="s">
        <v>31</v>
      </c>
      <c r="D19" s="15" t="s">
        <v>3</v>
      </c>
      <c r="E19" s="40">
        <v>1133</v>
      </c>
      <c r="F19" s="16">
        <v>265</v>
      </c>
      <c r="G19" s="38">
        <v>8</v>
      </c>
      <c r="H19" s="45">
        <v>1307</v>
      </c>
      <c r="I19" s="18">
        <v>283</v>
      </c>
      <c r="J19" s="38">
        <v>8</v>
      </c>
      <c r="K19" s="50">
        <v>7.3</v>
      </c>
      <c r="L19" s="18">
        <v>136</v>
      </c>
      <c r="M19" s="20">
        <v>14</v>
      </c>
      <c r="N19" s="50">
        <v>1001</v>
      </c>
      <c r="O19" s="18">
        <v>86</v>
      </c>
      <c r="P19" s="20">
        <v>17</v>
      </c>
      <c r="Q19" s="45">
        <v>3</v>
      </c>
      <c r="R19" s="17">
        <v>-292</v>
      </c>
      <c r="S19" s="18">
        <v>67</v>
      </c>
      <c r="T19" s="20">
        <v>19</v>
      </c>
      <c r="U19" s="20">
        <f t="shared" si="0"/>
        <v>837</v>
      </c>
    </row>
    <row r="20" spans="1:21" ht="15.75">
      <c r="A20" s="31">
        <v>12</v>
      </c>
      <c r="B20" s="71">
        <v>17</v>
      </c>
      <c r="C20" s="15" t="s">
        <v>26</v>
      </c>
      <c r="D20" s="15" t="s">
        <v>110</v>
      </c>
      <c r="E20" s="37">
        <v>1058</v>
      </c>
      <c r="F20" s="16">
        <v>155</v>
      </c>
      <c r="G20" s="38">
        <v>13</v>
      </c>
      <c r="H20" s="45">
        <v>1304</v>
      </c>
      <c r="I20" s="18">
        <v>214</v>
      </c>
      <c r="J20" s="38">
        <v>11</v>
      </c>
      <c r="K20" s="50">
        <v>7</v>
      </c>
      <c r="L20" s="18">
        <v>86</v>
      </c>
      <c r="M20" s="20">
        <v>17</v>
      </c>
      <c r="N20" s="50">
        <v>1142</v>
      </c>
      <c r="O20" s="18">
        <v>195</v>
      </c>
      <c r="P20" s="20">
        <v>11</v>
      </c>
      <c r="Q20" s="45">
        <v>3</v>
      </c>
      <c r="R20" s="17">
        <v>-51</v>
      </c>
      <c r="S20" s="18">
        <v>113</v>
      </c>
      <c r="T20" s="20">
        <v>16</v>
      </c>
      <c r="U20" s="20">
        <f t="shared" si="0"/>
        <v>763</v>
      </c>
    </row>
    <row r="21" spans="1:21" ht="15.75">
      <c r="A21" s="31">
        <v>22</v>
      </c>
      <c r="B21" s="71">
        <v>18</v>
      </c>
      <c r="C21" s="15" t="s">
        <v>115</v>
      </c>
      <c r="D21" s="15" t="s">
        <v>116</v>
      </c>
      <c r="E21" s="37">
        <v>1040</v>
      </c>
      <c r="F21" s="16">
        <v>119</v>
      </c>
      <c r="G21" s="38">
        <v>15</v>
      </c>
      <c r="H21" s="45">
        <v>1012</v>
      </c>
      <c r="I21" s="18">
        <v>50</v>
      </c>
      <c r="J21" s="38">
        <v>21</v>
      </c>
      <c r="K21" s="50">
        <v>8.3</v>
      </c>
      <c r="L21" s="18">
        <v>217</v>
      </c>
      <c r="M21" s="20">
        <v>10</v>
      </c>
      <c r="N21" s="50">
        <v>867</v>
      </c>
      <c r="O21" s="18">
        <v>55</v>
      </c>
      <c r="P21" s="20">
        <v>19</v>
      </c>
      <c r="Q21" s="45">
        <v>3</v>
      </c>
      <c r="R21" s="17">
        <v>-156</v>
      </c>
      <c r="S21" s="18">
        <v>97</v>
      </c>
      <c r="T21" s="20">
        <v>17</v>
      </c>
      <c r="U21" s="20">
        <f t="shared" si="0"/>
        <v>538</v>
      </c>
    </row>
    <row r="22" spans="1:21" ht="15.75">
      <c r="A22" s="31">
        <v>14</v>
      </c>
      <c r="B22" s="71">
        <v>19</v>
      </c>
      <c r="C22" s="15" t="s">
        <v>29</v>
      </c>
      <c r="D22" s="15" t="s">
        <v>16</v>
      </c>
      <c r="E22" s="37">
        <v>1047</v>
      </c>
      <c r="F22" s="16">
        <v>136</v>
      </c>
      <c r="G22" s="38">
        <v>14</v>
      </c>
      <c r="H22" s="45">
        <v>1235</v>
      </c>
      <c r="I22" s="18">
        <v>123</v>
      </c>
      <c r="J22" s="38">
        <v>16</v>
      </c>
      <c r="K22" s="50">
        <v>6</v>
      </c>
      <c r="L22" s="18">
        <v>70</v>
      </c>
      <c r="M22" s="20">
        <v>18</v>
      </c>
      <c r="N22" s="50">
        <v>1011</v>
      </c>
      <c r="O22" s="18">
        <v>119</v>
      </c>
      <c r="P22" s="20">
        <v>15</v>
      </c>
      <c r="Q22" s="45">
        <v>3</v>
      </c>
      <c r="R22" s="17">
        <v>-489</v>
      </c>
      <c r="S22" s="18">
        <v>52</v>
      </c>
      <c r="T22" s="20">
        <v>20</v>
      </c>
      <c r="U22" s="20">
        <f t="shared" si="0"/>
        <v>500</v>
      </c>
    </row>
    <row r="23" spans="1:21" ht="15.75">
      <c r="A23" s="31">
        <v>23</v>
      </c>
      <c r="B23" s="71">
        <v>20</v>
      </c>
      <c r="C23" s="15" t="s">
        <v>96</v>
      </c>
      <c r="D23" s="15" t="s">
        <v>50</v>
      </c>
      <c r="E23" s="37">
        <v>797</v>
      </c>
      <c r="F23" s="16">
        <v>13</v>
      </c>
      <c r="G23" s="38">
        <v>22</v>
      </c>
      <c r="H23" s="45">
        <v>1037</v>
      </c>
      <c r="I23" s="18">
        <v>78</v>
      </c>
      <c r="J23" s="38">
        <v>19</v>
      </c>
      <c r="K23" s="53">
        <v>3.1</v>
      </c>
      <c r="L23" s="18">
        <v>26</v>
      </c>
      <c r="M23" s="20">
        <v>21</v>
      </c>
      <c r="N23" s="50">
        <v>197</v>
      </c>
      <c r="O23" s="18">
        <v>26</v>
      </c>
      <c r="P23" s="20">
        <v>21</v>
      </c>
      <c r="Q23" s="55">
        <v>3</v>
      </c>
      <c r="R23" s="21">
        <v>-267</v>
      </c>
      <c r="S23" s="18">
        <v>81</v>
      </c>
      <c r="T23" s="20">
        <v>18</v>
      </c>
      <c r="U23" s="20">
        <f t="shared" si="0"/>
        <v>224</v>
      </c>
    </row>
    <row r="24" spans="1:21" ht="15.75">
      <c r="A24" s="31">
        <v>19</v>
      </c>
      <c r="B24" s="71">
        <v>21</v>
      </c>
      <c r="C24" s="15" t="s">
        <v>47</v>
      </c>
      <c r="D24" s="15" t="s">
        <v>3</v>
      </c>
      <c r="E24" s="37">
        <v>808</v>
      </c>
      <c r="F24" s="16">
        <v>26</v>
      </c>
      <c r="G24" s="38">
        <v>21</v>
      </c>
      <c r="H24" s="45">
        <v>973</v>
      </c>
      <c r="I24" s="18">
        <v>37</v>
      </c>
      <c r="J24" s="38">
        <v>22</v>
      </c>
      <c r="K24" s="54">
        <v>5</v>
      </c>
      <c r="L24" s="18">
        <v>40</v>
      </c>
      <c r="M24" s="20">
        <v>20</v>
      </c>
      <c r="N24" s="50">
        <v>975</v>
      </c>
      <c r="O24" s="18">
        <v>70</v>
      </c>
      <c r="P24" s="20">
        <v>18</v>
      </c>
      <c r="Q24" s="55">
        <v>2</v>
      </c>
      <c r="R24" s="21">
        <v>-841</v>
      </c>
      <c r="S24" s="18">
        <v>25</v>
      </c>
      <c r="T24" s="20">
        <v>22</v>
      </c>
      <c r="U24" s="20">
        <f t="shared" si="0"/>
        <v>198</v>
      </c>
    </row>
    <row r="25" spans="1:21" ht="15.75">
      <c r="A25" s="31">
        <v>18</v>
      </c>
      <c r="B25" s="71">
        <v>22</v>
      </c>
      <c r="C25" s="15" t="s">
        <v>49</v>
      </c>
      <c r="D25" s="15" t="s">
        <v>50</v>
      </c>
      <c r="E25" s="40">
        <v>841</v>
      </c>
      <c r="F25" s="16">
        <v>40</v>
      </c>
      <c r="G25" s="38">
        <v>20</v>
      </c>
      <c r="H25" s="45">
        <v>1021</v>
      </c>
      <c r="I25" s="18">
        <v>64</v>
      </c>
      <c r="J25" s="38">
        <v>20</v>
      </c>
      <c r="K25" s="50">
        <v>3</v>
      </c>
      <c r="L25" s="18">
        <v>13</v>
      </c>
      <c r="M25" s="20">
        <v>22</v>
      </c>
      <c r="N25" s="50">
        <v>763</v>
      </c>
      <c r="O25" s="18">
        <v>40</v>
      </c>
      <c r="P25" s="20">
        <v>20</v>
      </c>
      <c r="Q25" s="54">
        <v>2</v>
      </c>
      <c r="R25" s="18">
        <v>-112</v>
      </c>
      <c r="S25" s="18">
        <v>39</v>
      </c>
      <c r="T25" s="20">
        <v>21</v>
      </c>
      <c r="U25" s="20">
        <f t="shared" si="0"/>
        <v>196</v>
      </c>
    </row>
    <row r="26" spans="1:21" ht="15.75">
      <c r="A26" s="31">
        <v>26</v>
      </c>
      <c r="B26" s="71">
        <v>23</v>
      </c>
      <c r="C26" s="15" t="s">
        <v>93</v>
      </c>
      <c r="D26" s="15" t="s">
        <v>4</v>
      </c>
      <c r="E26" s="41"/>
      <c r="F26" s="22"/>
      <c r="G26" s="42"/>
      <c r="H26" s="45">
        <v>621</v>
      </c>
      <c r="I26" s="18">
        <v>24</v>
      </c>
      <c r="J26" s="38">
        <v>23</v>
      </c>
      <c r="K26" s="41"/>
      <c r="L26" s="22"/>
      <c r="M26" s="42"/>
      <c r="N26" s="56"/>
      <c r="O26" s="23"/>
      <c r="P26" s="57"/>
      <c r="Q26" s="60"/>
      <c r="R26" s="23"/>
      <c r="S26" s="22"/>
      <c r="T26" s="42"/>
      <c r="U26" s="20">
        <f t="shared" si="0"/>
        <v>24</v>
      </c>
    </row>
    <row r="27" spans="1:21" ht="15.75">
      <c r="A27" s="32">
        <v>25</v>
      </c>
      <c r="B27" s="72">
        <v>23</v>
      </c>
      <c r="C27" s="24" t="s">
        <v>173</v>
      </c>
      <c r="D27" s="24" t="s">
        <v>50</v>
      </c>
      <c r="E27" s="43"/>
      <c r="F27" s="25"/>
      <c r="G27" s="44"/>
      <c r="H27" s="47"/>
      <c r="I27" s="27">
        <v>12</v>
      </c>
      <c r="J27" s="44"/>
      <c r="K27" s="43"/>
      <c r="L27" s="25"/>
      <c r="M27" s="44"/>
      <c r="N27" s="58"/>
      <c r="O27" s="26"/>
      <c r="P27" s="59"/>
      <c r="Q27" s="61">
        <v>1</v>
      </c>
      <c r="R27" s="28">
        <v>-1167</v>
      </c>
      <c r="S27" s="28">
        <v>12</v>
      </c>
      <c r="T27" s="29">
        <v>23</v>
      </c>
      <c r="U27" s="29">
        <f t="shared" si="0"/>
        <v>24</v>
      </c>
    </row>
  </sheetData>
  <sheetProtection/>
  <mergeCells count="5">
    <mergeCell ref="A1:U1"/>
    <mergeCell ref="E2:G2"/>
    <mergeCell ref="H2:J2"/>
    <mergeCell ref="Q2:T2"/>
    <mergeCell ref="N2:P2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3" r:id="rId1"/>
  <headerFooter alignWithMargins="0">
    <oddHeader>&amp;CCUPA ROMANIEI 2018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0" zoomScaleNormal="80" zoomScalePageLayoutView="0" workbookViewId="0" topLeftCell="A1">
      <selection activeCell="Q15" sqref="Q15"/>
    </sheetView>
  </sheetViews>
  <sheetFormatPr defaultColWidth="9.140625" defaultRowHeight="15"/>
  <cols>
    <col min="1" max="1" width="4.7109375" style="3" customWidth="1"/>
    <col min="2" max="2" width="15.140625" style="0" customWidth="1"/>
    <col min="3" max="3" width="11.8515625" style="0" customWidth="1"/>
    <col min="4" max="4" width="19.8515625" style="0" bestFit="1" customWidth="1"/>
    <col min="5" max="5" width="9.140625" style="1" customWidth="1"/>
    <col min="6" max="6" width="16.140625" style="0" customWidth="1"/>
    <col min="7" max="7" width="9.140625" style="1" customWidth="1"/>
    <col min="8" max="8" width="15.28125" style="1" customWidth="1"/>
    <col min="9" max="9" width="9.140625" style="1" customWidth="1"/>
    <col min="10" max="10" width="20.00390625" style="0" customWidth="1"/>
    <col min="11" max="11" width="9.140625" style="1" customWidth="1"/>
    <col min="12" max="12" width="18.28125" style="0" customWidth="1"/>
    <col min="13" max="13" width="9.7109375" style="1" customWidth="1"/>
    <col min="14" max="14" width="9.140625" style="3" customWidth="1"/>
  </cols>
  <sheetData>
    <row r="1" spans="1:14" ht="18.75">
      <c r="A1" s="79" t="s">
        <v>175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">
      <c r="A2" s="96" t="s">
        <v>11</v>
      </c>
      <c r="B2" s="99" t="s">
        <v>15</v>
      </c>
      <c r="C2" s="99"/>
      <c r="D2" s="104" t="s">
        <v>6</v>
      </c>
      <c r="E2" s="105"/>
      <c r="F2" s="104" t="s">
        <v>87</v>
      </c>
      <c r="G2" s="105"/>
      <c r="H2" s="104" t="s">
        <v>9</v>
      </c>
      <c r="I2" s="105"/>
      <c r="J2" s="104" t="s">
        <v>32</v>
      </c>
      <c r="K2" s="105"/>
      <c r="L2" s="104" t="s">
        <v>33</v>
      </c>
      <c r="M2" s="105"/>
      <c r="N2" s="91" t="s">
        <v>10</v>
      </c>
    </row>
    <row r="3" spans="1:14" ht="15">
      <c r="A3" s="97"/>
      <c r="B3" s="92"/>
      <c r="C3" s="92"/>
      <c r="D3" s="93" t="s">
        <v>14</v>
      </c>
      <c r="E3" s="94" t="s">
        <v>17</v>
      </c>
      <c r="F3" s="93" t="s">
        <v>14</v>
      </c>
      <c r="G3" s="94" t="s">
        <v>81</v>
      </c>
      <c r="H3" s="95" t="s">
        <v>14</v>
      </c>
      <c r="I3" s="94" t="s">
        <v>88</v>
      </c>
      <c r="J3" s="93" t="s">
        <v>14</v>
      </c>
      <c r="K3" s="94" t="s">
        <v>34</v>
      </c>
      <c r="L3" s="93" t="s">
        <v>14</v>
      </c>
      <c r="M3" s="94" t="s">
        <v>35</v>
      </c>
      <c r="N3" s="102"/>
    </row>
    <row r="4" spans="1:14" ht="15">
      <c r="A4" s="96"/>
      <c r="B4" s="75"/>
      <c r="C4" s="75"/>
      <c r="D4" s="83"/>
      <c r="E4" s="84"/>
      <c r="F4" s="83"/>
      <c r="G4" s="84"/>
      <c r="H4" s="89"/>
      <c r="I4" s="84"/>
      <c r="J4" s="83"/>
      <c r="K4" s="84"/>
      <c r="L4" s="83"/>
      <c r="M4" s="84"/>
      <c r="N4" s="76"/>
    </row>
    <row r="5" spans="1:14" ht="15">
      <c r="A5" s="106">
        <v>1</v>
      </c>
      <c r="B5" s="107" t="s">
        <v>176</v>
      </c>
      <c r="C5" s="80"/>
      <c r="D5" s="85" t="s">
        <v>21</v>
      </c>
      <c r="E5" s="86">
        <v>643</v>
      </c>
      <c r="F5" s="85" t="s">
        <v>19</v>
      </c>
      <c r="G5" s="86">
        <v>498</v>
      </c>
      <c r="H5" s="88" t="s">
        <v>37</v>
      </c>
      <c r="I5" s="86">
        <v>650</v>
      </c>
      <c r="J5" s="85" t="s">
        <v>28</v>
      </c>
      <c r="K5" s="86">
        <v>643</v>
      </c>
      <c r="L5" s="88" t="s">
        <v>24</v>
      </c>
      <c r="M5" s="86">
        <v>504</v>
      </c>
      <c r="N5" s="103"/>
    </row>
    <row r="6" spans="1:14" ht="15">
      <c r="A6" s="98"/>
      <c r="B6" s="80"/>
      <c r="C6" s="80"/>
      <c r="D6" s="85" t="s">
        <v>19</v>
      </c>
      <c r="E6" s="86">
        <v>498</v>
      </c>
      <c r="F6" s="85" t="s">
        <v>28</v>
      </c>
      <c r="G6" s="86">
        <v>355</v>
      </c>
      <c r="H6" s="85" t="s">
        <v>22</v>
      </c>
      <c r="I6" s="86">
        <v>338</v>
      </c>
      <c r="J6" s="85" t="s">
        <v>19</v>
      </c>
      <c r="K6" s="86">
        <v>439</v>
      </c>
      <c r="L6" s="88" t="s">
        <v>37</v>
      </c>
      <c r="M6" s="86">
        <v>445</v>
      </c>
      <c r="N6" s="103"/>
    </row>
    <row r="7" spans="1:14" ht="15">
      <c r="A7" s="98"/>
      <c r="B7" s="80"/>
      <c r="C7" s="80"/>
      <c r="D7" s="85" t="s">
        <v>25</v>
      </c>
      <c r="E7" s="86">
        <v>322</v>
      </c>
      <c r="F7" s="85" t="s">
        <v>21</v>
      </c>
      <c r="G7" s="86">
        <v>322</v>
      </c>
      <c r="H7" s="85" t="s">
        <v>19</v>
      </c>
      <c r="I7" s="86">
        <v>309</v>
      </c>
      <c r="J7" s="85" t="s">
        <v>21</v>
      </c>
      <c r="K7" s="86">
        <v>322</v>
      </c>
      <c r="L7" s="88" t="s">
        <v>21</v>
      </c>
      <c r="M7" s="86">
        <v>400</v>
      </c>
      <c r="N7" s="103"/>
    </row>
    <row r="8" spans="1:14" ht="15">
      <c r="A8" s="97"/>
      <c r="B8" s="78"/>
      <c r="C8" s="78"/>
      <c r="D8" s="82"/>
      <c r="E8" s="87">
        <f>SUM(E5:E7)</f>
        <v>1463</v>
      </c>
      <c r="F8" s="82"/>
      <c r="G8" s="87">
        <f>SUM(G5:G7)</f>
        <v>1175</v>
      </c>
      <c r="H8" s="77"/>
      <c r="I8" s="87">
        <f>SUM(I5:I7)</f>
        <v>1297</v>
      </c>
      <c r="J8" s="82"/>
      <c r="K8" s="87">
        <f>SUM(K5:K7)</f>
        <v>1404</v>
      </c>
      <c r="L8" s="82"/>
      <c r="M8" s="87">
        <f>SUM(M5:M7)</f>
        <v>1349</v>
      </c>
      <c r="N8" s="87">
        <f>E8+G8+I8+K8+M8</f>
        <v>6688</v>
      </c>
    </row>
    <row r="9" spans="1:14" ht="15">
      <c r="A9" s="96"/>
      <c r="B9" s="75"/>
      <c r="C9" s="75"/>
      <c r="D9" s="83"/>
      <c r="E9" s="84"/>
      <c r="F9" s="83"/>
      <c r="G9" s="84"/>
      <c r="H9" s="89"/>
      <c r="I9" s="84"/>
      <c r="J9" s="83"/>
      <c r="K9" s="84"/>
      <c r="L9" s="83"/>
      <c r="M9" s="84"/>
      <c r="N9" s="76"/>
    </row>
    <row r="10" spans="1:14" ht="15">
      <c r="A10" s="98">
        <v>2</v>
      </c>
      <c r="B10" s="80" t="s">
        <v>110</v>
      </c>
      <c r="C10" s="80"/>
      <c r="D10" s="85" t="s">
        <v>23</v>
      </c>
      <c r="E10" s="86">
        <v>439</v>
      </c>
      <c r="F10" s="88" t="s">
        <v>71</v>
      </c>
      <c r="G10" s="86">
        <v>643</v>
      </c>
      <c r="H10" s="85" t="s">
        <v>20</v>
      </c>
      <c r="I10" s="86">
        <v>509</v>
      </c>
      <c r="J10" s="85" t="s">
        <v>20</v>
      </c>
      <c r="K10" s="86">
        <v>498</v>
      </c>
      <c r="L10" s="88" t="s">
        <v>68</v>
      </c>
      <c r="M10" s="86">
        <v>647</v>
      </c>
      <c r="N10" s="103"/>
    </row>
    <row r="11" spans="1:14" ht="15">
      <c r="A11" s="98"/>
      <c r="B11" s="80"/>
      <c r="C11" s="80"/>
      <c r="D11" s="85" t="s">
        <v>20</v>
      </c>
      <c r="E11" s="86">
        <v>393</v>
      </c>
      <c r="F11" s="85" t="s">
        <v>20</v>
      </c>
      <c r="G11" s="86">
        <v>439</v>
      </c>
      <c r="H11" s="85" t="s">
        <v>68</v>
      </c>
      <c r="I11" s="86">
        <v>451</v>
      </c>
      <c r="J11" s="85" t="s">
        <v>43</v>
      </c>
      <c r="K11" s="86">
        <v>393</v>
      </c>
      <c r="L11" s="88" t="s">
        <v>71</v>
      </c>
      <c r="M11" s="86">
        <v>363</v>
      </c>
      <c r="N11" s="103"/>
    </row>
    <row r="12" spans="1:14" ht="15">
      <c r="A12" s="98"/>
      <c r="B12" s="80"/>
      <c r="C12" s="80"/>
      <c r="D12" s="88" t="s">
        <v>71</v>
      </c>
      <c r="E12" s="86">
        <v>355</v>
      </c>
      <c r="F12" s="85" t="s">
        <v>43</v>
      </c>
      <c r="G12" s="86">
        <v>393</v>
      </c>
      <c r="H12" s="85" t="s">
        <v>43</v>
      </c>
      <c r="I12" s="86">
        <v>235</v>
      </c>
      <c r="J12" s="85" t="s">
        <v>68</v>
      </c>
      <c r="K12" s="86">
        <v>355</v>
      </c>
      <c r="L12" s="88" t="s">
        <v>20</v>
      </c>
      <c r="M12" s="86">
        <v>247</v>
      </c>
      <c r="N12" s="103"/>
    </row>
    <row r="13" spans="1:14" ht="15">
      <c r="A13" s="97"/>
      <c r="B13" s="78"/>
      <c r="C13" s="78"/>
      <c r="D13" s="82"/>
      <c r="E13" s="87">
        <f>SUM(E10:E12)</f>
        <v>1187</v>
      </c>
      <c r="F13" s="82"/>
      <c r="G13" s="87">
        <f>SUM(G10:G12)</f>
        <v>1475</v>
      </c>
      <c r="H13" s="77"/>
      <c r="I13" s="87">
        <f>SUM(I10:I12)</f>
        <v>1195</v>
      </c>
      <c r="J13" s="82"/>
      <c r="K13" s="87">
        <f>SUM(K10:K12)</f>
        <v>1246</v>
      </c>
      <c r="L13" s="82"/>
      <c r="M13" s="87">
        <f>SUM(M10:M12)</f>
        <v>1257</v>
      </c>
      <c r="N13" s="87">
        <f>E13+G13+I13+K13+M13</f>
        <v>6360</v>
      </c>
    </row>
    <row r="14" spans="1:14" ht="15">
      <c r="A14" s="96"/>
      <c r="B14" s="75"/>
      <c r="C14" s="75"/>
      <c r="D14" s="83"/>
      <c r="E14" s="84"/>
      <c r="F14" s="83"/>
      <c r="G14" s="84"/>
      <c r="H14" s="89"/>
      <c r="I14" s="84"/>
      <c r="J14" s="83"/>
      <c r="K14" s="84"/>
      <c r="L14" s="83"/>
      <c r="M14" s="84"/>
      <c r="N14" s="76"/>
    </row>
    <row r="15" spans="1:14" ht="15">
      <c r="A15" s="98">
        <v>3</v>
      </c>
      <c r="B15" s="80" t="s">
        <v>108</v>
      </c>
      <c r="C15" s="80"/>
      <c r="D15" s="88" t="s">
        <v>31</v>
      </c>
      <c r="E15" s="86">
        <v>265</v>
      </c>
      <c r="F15" s="88" t="s">
        <v>58</v>
      </c>
      <c r="G15" s="86">
        <v>195</v>
      </c>
      <c r="H15" s="85" t="s">
        <v>58</v>
      </c>
      <c r="I15" s="86">
        <v>370</v>
      </c>
      <c r="J15" s="88" t="s">
        <v>58</v>
      </c>
      <c r="K15" s="86">
        <v>102</v>
      </c>
      <c r="L15" s="88" t="s">
        <v>58</v>
      </c>
      <c r="M15" s="86">
        <v>185</v>
      </c>
      <c r="N15" s="103"/>
    </row>
    <row r="16" spans="1:14" ht="30">
      <c r="A16" s="98"/>
      <c r="B16" s="80"/>
      <c r="C16" s="80"/>
      <c r="D16" s="88" t="s">
        <v>58</v>
      </c>
      <c r="E16" s="86">
        <v>102</v>
      </c>
      <c r="F16" s="88" t="s">
        <v>31</v>
      </c>
      <c r="G16" s="86">
        <v>136</v>
      </c>
      <c r="H16" s="85" t="s">
        <v>31</v>
      </c>
      <c r="I16" s="86">
        <v>283</v>
      </c>
      <c r="J16" s="88" t="s">
        <v>31</v>
      </c>
      <c r="K16" s="86">
        <v>86</v>
      </c>
      <c r="L16" s="88" t="s">
        <v>31</v>
      </c>
      <c r="M16" s="86">
        <v>67</v>
      </c>
      <c r="N16" s="103"/>
    </row>
    <row r="17" spans="1:14" ht="15">
      <c r="A17" s="98"/>
      <c r="B17" s="80"/>
      <c r="C17" s="80"/>
      <c r="D17" s="88" t="s">
        <v>47</v>
      </c>
      <c r="E17" s="86">
        <v>26</v>
      </c>
      <c r="F17" s="88" t="s">
        <v>47</v>
      </c>
      <c r="G17" s="86">
        <v>40</v>
      </c>
      <c r="H17" s="85" t="s">
        <v>47</v>
      </c>
      <c r="I17" s="86">
        <v>37</v>
      </c>
      <c r="J17" s="88" t="s">
        <v>47</v>
      </c>
      <c r="K17" s="86">
        <v>70</v>
      </c>
      <c r="L17" s="88" t="s">
        <v>47</v>
      </c>
      <c r="M17" s="86">
        <v>25</v>
      </c>
      <c r="N17" s="103"/>
    </row>
    <row r="18" spans="1:14" ht="15">
      <c r="A18" s="97"/>
      <c r="B18" s="78"/>
      <c r="C18" s="78"/>
      <c r="D18" s="82"/>
      <c r="E18" s="87">
        <f>SUM(E15:E17)</f>
        <v>393</v>
      </c>
      <c r="F18" s="82"/>
      <c r="G18" s="87">
        <f>SUM(G15:G17)</f>
        <v>371</v>
      </c>
      <c r="H18" s="77"/>
      <c r="I18" s="87">
        <f>SUM(I15:I17)</f>
        <v>690</v>
      </c>
      <c r="J18" s="82"/>
      <c r="K18" s="87">
        <f>SUM(K15:K17)</f>
        <v>258</v>
      </c>
      <c r="L18" s="82"/>
      <c r="M18" s="87">
        <f>SUM(M15:M17)</f>
        <v>277</v>
      </c>
      <c r="N18" s="87">
        <f>E18+G18+I18+K18+M18</f>
        <v>1989</v>
      </c>
    </row>
    <row r="19" spans="1:14" ht="15">
      <c r="A19" s="96"/>
      <c r="B19" s="75"/>
      <c r="C19" s="75"/>
      <c r="D19" s="83"/>
      <c r="E19" s="84"/>
      <c r="F19" s="83"/>
      <c r="G19" s="84"/>
      <c r="H19" s="89"/>
      <c r="I19" s="84"/>
      <c r="J19" s="83"/>
      <c r="K19" s="84"/>
      <c r="L19" s="83"/>
      <c r="M19" s="84"/>
      <c r="N19" s="76"/>
    </row>
    <row r="20" spans="1:14" ht="15">
      <c r="A20" s="98">
        <v>4</v>
      </c>
      <c r="B20" s="80" t="s">
        <v>109</v>
      </c>
      <c r="C20" s="80"/>
      <c r="D20" s="88" t="s">
        <v>89</v>
      </c>
      <c r="E20" s="86">
        <v>55</v>
      </c>
      <c r="F20" s="85" t="s">
        <v>89</v>
      </c>
      <c r="G20" s="86">
        <v>155</v>
      </c>
      <c r="H20" s="85" t="s">
        <v>89</v>
      </c>
      <c r="I20" s="86">
        <v>407</v>
      </c>
      <c r="J20" s="88" t="s">
        <v>89</v>
      </c>
      <c r="K20" s="86">
        <v>217</v>
      </c>
      <c r="L20" s="88" t="s">
        <v>89</v>
      </c>
      <c r="M20" s="86">
        <v>129</v>
      </c>
      <c r="N20" s="103"/>
    </row>
    <row r="21" spans="1:14" ht="15">
      <c r="A21" s="98"/>
      <c r="B21" s="80"/>
      <c r="C21" s="80"/>
      <c r="D21" s="88" t="s">
        <v>49</v>
      </c>
      <c r="E21" s="86">
        <v>40</v>
      </c>
      <c r="F21" s="85" t="s">
        <v>96</v>
      </c>
      <c r="G21" s="86">
        <v>26</v>
      </c>
      <c r="H21" s="85" t="s">
        <v>96</v>
      </c>
      <c r="I21" s="86">
        <v>78</v>
      </c>
      <c r="J21" s="88" t="s">
        <v>49</v>
      </c>
      <c r="K21" s="86">
        <v>40</v>
      </c>
      <c r="L21" s="88" t="s">
        <v>96</v>
      </c>
      <c r="M21" s="86">
        <v>81</v>
      </c>
      <c r="N21" s="103"/>
    </row>
    <row r="22" spans="1:14" ht="15">
      <c r="A22" s="98"/>
      <c r="B22" s="80"/>
      <c r="C22" s="80"/>
      <c r="D22" s="88" t="s">
        <v>96</v>
      </c>
      <c r="E22" s="86">
        <v>13</v>
      </c>
      <c r="F22" s="85" t="s">
        <v>49</v>
      </c>
      <c r="G22" s="86">
        <v>13</v>
      </c>
      <c r="H22" s="85" t="s">
        <v>49</v>
      </c>
      <c r="I22" s="86">
        <v>64</v>
      </c>
      <c r="J22" s="88" t="s">
        <v>96</v>
      </c>
      <c r="K22" s="86">
        <v>26</v>
      </c>
      <c r="L22" s="88" t="s">
        <v>49</v>
      </c>
      <c r="M22" s="86">
        <v>39</v>
      </c>
      <c r="N22" s="103"/>
    </row>
    <row r="23" spans="1:14" ht="15">
      <c r="A23" s="97"/>
      <c r="B23" s="78"/>
      <c r="C23" s="78"/>
      <c r="D23" s="82"/>
      <c r="E23" s="87">
        <f>SUM(E20:E22)</f>
        <v>108</v>
      </c>
      <c r="F23" s="82"/>
      <c r="G23" s="87">
        <f>SUM(G20:G22)</f>
        <v>194</v>
      </c>
      <c r="H23" s="77"/>
      <c r="I23" s="87">
        <f>SUM(I20:I22)</f>
        <v>549</v>
      </c>
      <c r="J23" s="82"/>
      <c r="K23" s="87">
        <f>SUM(K20:K22)</f>
        <v>283</v>
      </c>
      <c r="L23" s="82"/>
      <c r="M23" s="87">
        <f>SUM(M20:M22)</f>
        <v>249</v>
      </c>
      <c r="N23" s="87">
        <f>E23+G23+I23+K23+M23</f>
        <v>1383</v>
      </c>
    </row>
    <row r="24" spans="1:14" ht="15">
      <c r="A24" s="96"/>
      <c r="B24" s="75"/>
      <c r="C24" s="75"/>
      <c r="D24" s="83"/>
      <c r="E24" s="76"/>
      <c r="F24" s="83"/>
      <c r="G24" s="76"/>
      <c r="H24" s="74"/>
      <c r="I24" s="76"/>
      <c r="J24" s="83"/>
      <c r="K24" s="76"/>
      <c r="L24" s="83"/>
      <c r="M24" s="76"/>
      <c r="N24" s="76"/>
    </row>
    <row r="25" spans="1:14" ht="14.25" customHeight="1">
      <c r="A25" s="98">
        <v>5</v>
      </c>
      <c r="B25" s="80" t="s">
        <v>116</v>
      </c>
      <c r="C25" s="80"/>
      <c r="D25" s="88" t="s">
        <v>115</v>
      </c>
      <c r="E25" s="86">
        <v>119</v>
      </c>
      <c r="F25" s="88" t="s">
        <v>115</v>
      </c>
      <c r="G25" s="86">
        <v>217</v>
      </c>
      <c r="H25" s="88" t="s">
        <v>115</v>
      </c>
      <c r="I25" s="86">
        <v>50</v>
      </c>
      <c r="J25" s="88" t="s">
        <v>115</v>
      </c>
      <c r="K25" s="86">
        <v>55</v>
      </c>
      <c r="L25" s="88" t="s">
        <v>115</v>
      </c>
      <c r="M25" s="86">
        <v>97</v>
      </c>
      <c r="N25" s="103"/>
    </row>
    <row r="26" spans="1:14" ht="15">
      <c r="A26" s="98"/>
      <c r="B26" s="80"/>
      <c r="C26" s="80"/>
      <c r="D26" s="85"/>
      <c r="E26" s="86"/>
      <c r="F26" s="85"/>
      <c r="G26" s="86"/>
      <c r="H26" s="90"/>
      <c r="I26" s="86"/>
      <c r="J26" s="90"/>
      <c r="K26" s="86"/>
      <c r="L26" s="90"/>
      <c r="M26" s="86"/>
      <c r="N26" s="103"/>
    </row>
    <row r="27" spans="1:14" ht="15">
      <c r="A27" s="98"/>
      <c r="B27" s="80"/>
      <c r="C27" s="80"/>
      <c r="D27" s="85"/>
      <c r="E27" s="86"/>
      <c r="F27" s="85"/>
      <c r="G27" s="86"/>
      <c r="H27" s="90"/>
      <c r="I27" s="86"/>
      <c r="J27" s="85"/>
      <c r="K27" s="86"/>
      <c r="L27" s="90"/>
      <c r="M27" s="86"/>
      <c r="N27" s="103"/>
    </row>
    <row r="28" spans="1:14" ht="15">
      <c r="A28" s="97"/>
      <c r="B28" s="78"/>
      <c r="C28" s="78"/>
      <c r="D28" s="82"/>
      <c r="E28" s="87">
        <f>SUM(E25:E27)</f>
        <v>119</v>
      </c>
      <c r="F28" s="82"/>
      <c r="G28" s="87">
        <f>SUM(G25:G27)</f>
        <v>217</v>
      </c>
      <c r="H28" s="77"/>
      <c r="I28" s="87">
        <f>SUM(I25:I27)</f>
        <v>50</v>
      </c>
      <c r="J28" s="82"/>
      <c r="K28" s="87">
        <f>SUM(K25:K27)</f>
        <v>55</v>
      </c>
      <c r="L28" s="82"/>
      <c r="M28" s="87">
        <f>SUM(M25:M27)</f>
        <v>97</v>
      </c>
      <c r="N28" s="87">
        <f>E28+G28++I28+K28+M28</f>
        <v>538</v>
      </c>
    </row>
    <row r="29" spans="1:14" ht="15">
      <c r="A29" s="96"/>
      <c r="B29" s="75"/>
      <c r="C29" s="75"/>
      <c r="D29" s="83"/>
      <c r="E29" s="81"/>
      <c r="F29" s="83"/>
      <c r="G29" s="81"/>
      <c r="H29" s="83"/>
      <c r="I29" s="81"/>
      <c r="J29" s="83"/>
      <c r="K29" s="81"/>
      <c r="L29" s="83"/>
      <c r="M29" s="81"/>
      <c r="N29" s="84"/>
    </row>
    <row r="30" spans="1:14" ht="15">
      <c r="A30" s="98">
        <v>6</v>
      </c>
      <c r="B30" s="80" t="s">
        <v>4</v>
      </c>
      <c r="C30" s="80"/>
      <c r="D30" s="85" t="s">
        <v>93</v>
      </c>
      <c r="E30" s="86">
        <v>0</v>
      </c>
      <c r="F30" s="85" t="s">
        <v>93</v>
      </c>
      <c r="G30" s="86"/>
      <c r="H30" s="85" t="s">
        <v>93</v>
      </c>
      <c r="I30" s="86">
        <v>24</v>
      </c>
      <c r="J30" s="85" t="s">
        <v>93</v>
      </c>
      <c r="K30" s="86">
        <v>0</v>
      </c>
      <c r="L30" s="85" t="s">
        <v>93</v>
      </c>
      <c r="M30" s="86">
        <v>0</v>
      </c>
      <c r="N30" s="103"/>
    </row>
    <row r="31" spans="1:14" ht="15">
      <c r="A31" s="98"/>
      <c r="B31" s="80"/>
      <c r="C31" s="80"/>
      <c r="D31" s="85"/>
      <c r="E31" s="86"/>
      <c r="F31" s="85"/>
      <c r="G31" s="86"/>
      <c r="H31" s="90"/>
      <c r="I31" s="86"/>
      <c r="J31" s="90"/>
      <c r="K31" s="86"/>
      <c r="L31" s="90"/>
      <c r="M31" s="86"/>
      <c r="N31" s="103"/>
    </row>
    <row r="32" spans="1:14" ht="15">
      <c r="A32" s="98"/>
      <c r="B32" s="80"/>
      <c r="C32" s="80"/>
      <c r="D32" s="85"/>
      <c r="E32" s="86"/>
      <c r="F32" s="85"/>
      <c r="G32" s="86"/>
      <c r="H32" s="90"/>
      <c r="I32" s="86"/>
      <c r="J32" s="85"/>
      <c r="K32" s="86"/>
      <c r="L32" s="90"/>
      <c r="M32" s="86"/>
      <c r="N32" s="103"/>
    </row>
    <row r="33" spans="1:14" ht="15">
      <c r="A33" s="97"/>
      <c r="B33" s="78"/>
      <c r="C33" s="78"/>
      <c r="D33" s="82"/>
      <c r="E33" s="87">
        <f>SUM(E30:E32)</f>
        <v>0</v>
      </c>
      <c r="F33" s="82"/>
      <c r="G33" s="87">
        <f>SUM(G30:G32)</f>
        <v>0</v>
      </c>
      <c r="H33" s="77"/>
      <c r="I33" s="87">
        <f>SUM(I30:I32)</f>
        <v>24</v>
      </c>
      <c r="J33" s="82"/>
      <c r="K33" s="87">
        <f>SUM(K30:K32)</f>
        <v>0</v>
      </c>
      <c r="L33" s="82"/>
      <c r="M33" s="87">
        <f>SUM(M30:M32)</f>
        <v>0</v>
      </c>
      <c r="N33" s="87">
        <f>E33+G33++I33+K33+M33</f>
        <v>24</v>
      </c>
    </row>
  </sheetData>
  <sheetProtection/>
  <mergeCells count="6">
    <mergeCell ref="A1:N1"/>
    <mergeCell ref="D2:E2"/>
    <mergeCell ref="F2:G2"/>
    <mergeCell ref="J2:K2"/>
    <mergeCell ref="L2:M2"/>
    <mergeCell ref="H2:I2"/>
  </mergeCells>
  <printOptions/>
  <pageMargins left="0.7" right="0.7" top="0.75" bottom="0.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2018</dc:title>
  <dc:subject>Clasament general</dc:subject>
  <dc:creator>Stefan Pall</dc:creator>
  <cp:keywords/>
  <dc:description/>
  <cp:lastModifiedBy>Claudia Mihai</cp:lastModifiedBy>
  <cp:lastPrinted>2018-07-28T16:31:54Z</cp:lastPrinted>
  <dcterms:created xsi:type="dcterms:W3CDTF">2012-03-31T20:55:31Z</dcterms:created>
  <dcterms:modified xsi:type="dcterms:W3CDTF">2018-08-18T12:24:37Z</dcterms:modified>
  <cp:category/>
  <cp:version/>
  <cp:contentType/>
  <cp:contentStatus/>
</cp:coreProperties>
</file>