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activeTab="1"/>
  </bookViews>
  <sheets>
    <sheet name="Rating" sheetId="1" r:id="rId1"/>
    <sheet name="Clasament CNIS" sheetId="2" r:id="rId2"/>
    <sheet name="Pe echipe CNSI" sheetId="3" r:id="rId3"/>
  </sheets>
  <definedNames>
    <definedName name="_xlnm.Print_Area" localSheetId="1">'Clasament CNIS'!$A$1:$X$43</definedName>
    <definedName name="_xlnm.Print_Area" localSheetId="2">'Pe echipe CNSI'!$B$1:$U$19</definedName>
    <definedName name="_xlnm.Print_Area" localSheetId="0">'Rating'!$A$1:$D$19</definedName>
  </definedNames>
  <calcPr fullCalcOnLoad="1"/>
</workbook>
</file>

<file path=xl/sharedStrings.xml><?xml version="1.0" encoding="utf-8"?>
<sst xmlns="http://schemas.openxmlformats.org/spreadsheetml/2006/main" count="321" uniqueCount="91">
  <si>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</si>
  <si>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</si>
  <si>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</si>
  <si>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</si>
  <si>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</si>
  <si>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</si>
  <si>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</si>
  <si>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</si>
  <si>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</si>
  <si>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</si>
  <si>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</si>
  <si>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</si>
  <si>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</si>
  <si>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</si>
  <si>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</si>
  <si>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</si>
  <si>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</si>
  <si>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</si>
  <si>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</si>
  <si>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</si>
  <si>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</si>
  <si>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</si>
  <si>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</si>
  <si>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</si>
  <si>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</si>
  <si>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</si>
  <si>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</si>
  <si>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</si>
  <si>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</si>
  <si>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 xml:space="preserve"> </t>
  </si>
  <si>
    <t>AIOANEI Ionel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</si>
  <si>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</si>
  <si>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</si>
  <si>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</si>
  <si>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</si>
  <si>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</si>
  <si>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</si>
  <si>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</si>
  <si>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MIHALACHE Vasile</t>
  </si>
  <si>
    <t>SANDU Dan</t>
  </si>
  <si>
    <t>BURDUCEA Nicolae</t>
  </si>
  <si>
    <t>ROMAN Gheorghe</t>
  </si>
  <si>
    <t>GROSU Lucian</t>
  </si>
  <si>
    <t>BUZESCU Ionut</t>
  </si>
  <si>
    <t>BOLDOR Daniela</t>
  </si>
  <si>
    <t>CZAHER Alexandru</t>
  </si>
  <si>
    <t>COMAN Aurel</t>
  </si>
  <si>
    <t>PETRI Stefan</t>
  </si>
  <si>
    <t>NEACSU Iulia</t>
  </si>
  <si>
    <t>BEZAN Florica</t>
  </si>
  <si>
    <t>CSM</t>
  </si>
  <si>
    <t>BUTNARIU Daniel</t>
  </si>
  <si>
    <t>DIACONU Izabela</t>
  </si>
  <si>
    <t>Preventis</t>
  </si>
  <si>
    <t>IEREMEIOV Laurian</t>
  </si>
  <si>
    <t>FITT Tim-Team</t>
  </si>
  <si>
    <t>PAPA Alice</t>
  </si>
  <si>
    <t>SOARE Cristian</t>
  </si>
  <si>
    <t>TUDOR Bianca</t>
  </si>
  <si>
    <t>TUDOR Florin</t>
  </si>
  <si>
    <t>ZBRANCA Emil</t>
  </si>
  <si>
    <t>CABA Catalin</t>
  </si>
  <si>
    <t>Locomotiva</t>
  </si>
  <si>
    <t>CSM Bucuresti</t>
  </si>
  <si>
    <t>GOSA Dan</t>
  </si>
  <si>
    <t>GHEORGHIU Alexandru</t>
  </si>
  <si>
    <t>ZBURLEA Mihai</t>
  </si>
  <si>
    <t>ARICIUC Eugen</t>
  </si>
  <si>
    <t>ENEA Gabriel</t>
  </si>
  <si>
    <t>RADU Radu</t>
  </si>
  <si>
    <t>IANCU Clara</t>
  </si>
  <si>
    <t>MIHALACHE Cristina</t>
  </si>
  <si>
    <t>MUCILEANU Gabriel</t>
  </si>
  <si>
    <t>CROITORU Camelia</t>
  </si>
  <si>
    <t>MIHALCA Cosmina</t>
  </si>
  <si>
    <t>VERDES Cosette</t>
  </si>
  <si>
    <t>Duplicat clasic (52)</t>
  </si>
  <si>
    <t>Anticipatie (48)</t>
  </si>
  <si>
    <t>DALE Marinela</t>
  </si>
  <si>
    <t>Libere (42)</t>
  </si>
  <si>
    <t>rez dc</t>
  </si>
  <si>
    <t>rez dcmp</t>
  </si>
  <si>
    <t>rez elpt</t>
  </si>
  <si>
    <t>rez ant</t>
  </si>
  <si>
    <t>rez comp</t>
  </si>
  <si>
    <t>rez lib</t>
  </si>
  <si>
    <t>Compunere (48)</t>
  </si>
  <si>
    <t>Duplicat completiv (48)</t>
  </si>
  <si>
    <t>Duplicat eliptic (48)</t>
  </si>
  <si>
    <t>CLASAMENT CNSI 2019, ET 1, CLUJ NAPOCA, 15-17.03.2019</t>
  </si>
  <si>
    <t>CNIS 2019, ET.1, CLUJ NAPOCA, 15-17 martie 2019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</si>
</sst>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Bodoni MT Condensed"/>
      <family val="1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22"/>
      <name val="Arial"/>
      <family val="2"/>
    </font>
    <font>
      <b/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24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7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5" fillId="22" borderId="0" xfId="0" applyFont="1" applyFill="1" applyAlignment="1">
      <alignment horizontal="center"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7" fillId="0" borderId="17" xfId="0" applyFont="1" applyBorder="1" applyAlignment="1">
      <alignment/>
    </xf>
    <xf numFmtId="0" fontId="0" fillId="0" borderId="17" xfId="0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17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17" fillId="22" borderId="13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22" borderId="18" xfId="0" applyFont="1" applyFill="1" applyBorder="1" applyAlignment="1">
      <alignment horizontal="center"/>
    </xf>
    <xf numFmtId="0" fontId="25" fillId="22" borderId="19" xfId="0" applyFont="1" applyFill="1" applyBorder="1" applyAlignment="1">
      <alignment/>
    </xf>
    <xf numFmtId="0" fontId="25" fillId="22" borderId="0" xfId="0" applyFont="1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17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17" fillId="0" borderId="22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17" fillId="22" borderId="18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22" borderId="22" xfId="0" applyFill="1" applyBorder="1" applyAlignment="1">
      <alignment/>
    </xf>
    <xf numFmtId="0" fontId="28" fillId="22" borderId="23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17" fillId="22" borderId="24" xfId="0" applyFont="1" applyFill="1" applyBorder="1" applyAlignment="1">
      <alignment/>
    </xf>
    <xf numFmtId="0" fontId="26" fillId="22" borderId="18" xfId="0" applyFont="1" applyFill="1" applyBorder="1" applyAlignment="1">
      <alignment horizontal="left"/>
    </xf>
    <xf numFmtId="0" fontId="17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24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23" fillId="22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22" borderId="24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22" borderId="13" xfId="0" applyFont="1" applyFill="1" applyBorder="1" applyAlignment="1">
      <alignment horizontal="center" vertical="center" wrapText="1"/>
    </xf>
    <xf numFmtId="0" fontId="17" fillId="22" borderId="13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0" fillId="22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3" fillId="2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22" borderId="17" xfId="0" applyFont="1" applyFill="1" applyBorder="1" applyAlignment="1">
      <alignment/>
    </xf>
    <xf numFmtId="0" fontId="25" fillId="22" borderId="2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23</v>
      </c>
      <c r="H1" s="1" t="s">
        <v>24</v>
      </c>
      <c r="I1" s="1" t="s">
        <v>6</v>
      </c>
    </row>
    <row r="2" spans="1:9" ht="15" customHeight="1">
      <c r="A2" s="8">
        <v>1</v>
      </c>
      <c r="B2" s="8">
        <v>202</v>
      </c>
      <c r="C2" s="9" t="s">
        <v>39</v>
      </c>
      <c r="D2" s="9" t="s">
        <v>63</v>
      </c>
      <c r="E2" s="8">
        <v>208</v>
      </c>
      <c r="F2" s="8">
        <v>204</v>
      </c>
      <c r="G2" s="8">
        <v>204</v>
      </c>
      <c r="H2" s="8">
        <v>196</v>
      </c>
      <c r="I2" s="8">
        <v>196</v>
      </c>
    </row>
    <row r="3" spans="1:9" ht="15" customHeight="1">
      <c r="A3" s="8">
        <v>2</v>
      </c>
      <c r="B3" s="8">
        <v>195</v>
      </c>
      <c r="C3" s="9" t="s">
        <v>37</v>
      </c>
      <c r="D3" s="9" t="s">
        <v>19</v>
      </c>
      <c r="E3" s="8">
        <v>201</v>
      </c>
      <c r="F3" s="8">
        <v>194</v>
      </c>
      <c r="G3" s="8">
        <v>196</v>
      </c>
      <c r="H3" s="8">
        <v>195</v>
      </c>
      <c r="I3" s="8">
        <v>191</v>
      </c>
    </row>
    <row r="4" spans="1:9" ht="15" customHeight="1">
      <c r="A4" s="8">
        <v>3</v>
      </c>
      <c r="B4" s="8">
        <v>191</v>
      </c>
      <c r="C4" s="9" t="s">
        <v>36</v>
      </c>
      <c r="D4" s="9" t="s">
        <v>19</v>
      </c>
      <c r="E4" s="8">
        <v>192</v>
      </c>
      <c r="F4" s="8">
        <v>191</v>
      </c>
      <c r="G4" s="8">
        <v>189</v>
      </c>
      <c r="H4" s="8">
        <v>194</v>
      </c>
      <c r="I4" s="8">
        <v>187</v>
      </c>
    </row>
    <row r="5" spans="1:9" ht="15" customHeight="1">
      <c r="A5" s="8">
        <v>4</v>
      </c>
      <c r="B5" s="8">
        <v>187</v>
      </c>
      <c r="C5" s="9" t="s">
        <v>35</v>
      </c>
      <c r="D5" s="9" t="s">
        <v>63</v>
      </c>
      <c r="E5" s="8">
        <v>195</v>
      </c>
      <c r="F5" s="8">
        <v>171</v>
      </c>
      <c r="G5" s="8">
        <v>187</v>
      </c>
      <c r="H5" s="8">
        <v>188</v>
      </c>
      <c r="I5" s="8">
        <v>193</v>
      </c>
    </row>
    <row r="6" spans="1:9" ht="15" customHeight="1">
      <c r="A6" s="8">
        <v>5</v>
      </c>
      <c r="B6" s="8">
        <v>186</v>
      </c>
      <c r="C6" s="9" t="s">
        <v>38</v>
      </c>
      <c r="D6" s="9" t="s">
        <v>19</v>
      </c>
      <c r="E6" s="8">
        <v>192</v>
      </c>
      <c r="F6" s="8">
        <v>190</v>
      </c>
      <c r="G6" s="8">
        <v>190</v>
      </c>
      <c r="H6" s="8">
        <v>175</v>
      </c>
      <c r="I6" s="8">
        <v>185</v>
      </c>
    </row>
    <row r="7" spans="1:9" ht="15" customHeight="1">
      <c r="A7" s="8">
        <v>6</v>
      </c>
      <c r="B7" s="8">
        <v>186</v>
      </c>
      <c r="C7" s="9" t="s">
        <v>40</v>
      </c>
      <c r="D7" s="9" t="s">
        <v>63</v>
      </c>
      <c r="E7" s="8">
        <v>195</v>
      </c>
      <c r="F7" s="8">
        <v>192</v>
      </c>
      <c r="G7" s="8">
        <v>193</v>
      </c>
      <c r="H7" s="8">
        <v>168</v>
      </c>
      <c r="I7" s="8">
        <v>180</v>
      </c>
    </row>
    <row r="8" spans="1:9" ht="15" customHeight="1">
      <c r="A8" s="8">
        <v>7</v>
      </c>
      <c r="B8" s="8">
        <v>185</v>
      </c>
      <c r="C8" s="9" t="s">
        <v>34</v>
      </c>
      <c r="D8" s="9" t="s">
        <v>19</v>
      </c>
      <c r="E8" s="8">
        <v>177</v>
      </c>
      <c r="F8" s="8">
        <v>184</v>
      </c>
      <c r="G8" s="8">
        <v>182</v>
      </c>
      <c r="H8" s="8">
        <v>191</v>
      </c>
      <c r="I8" s="8">
        <v>193</v>
      </c>
    </row>
    <row r="9" spans="1:9" ht="15" customHeight="1">
      <c r="A9" s="8">
        <v>8</v>
      </c>
      <c r="B9" s="8">
        <v>181</v>
      </c>
      <c r="C9" s="9" t="s">
        <v>64</v>
      </c>
      <c r="D9" s="9" t="s">
        <v>63</v>
      </c>
      <c r="E9" s="8">
        <v>172</v>
      </c>
      <c r="F9" s="8">
        <v>195</v>
      </c>
      <c r="G9" s="8">
        <v>170</v>
      </c>
      <c r="H9" s="8">
        <v>185</v>
      </c>
      <c r="I9" s="8">
        <v>184</v>
      </c>
    </row>
    <row r="10" spans="1:9" ht="15" customHeight="1">
      <c r="A10" s="8">
        <v>9</v>
      </c>
      <c r="B10" s="8">
        <v>176</v>
      </c>
      <c r="C10" s="9" t="s">
        <v>31</v>
      </c>
      <c r="D10" s="9" t="s">
        <v>19</v>
      </c>
      <c r="E10" s="8">
        <v>181</v>
      </c>
      <c r="F10" s="8">
        <v>179</v>
      </c>
      <c r="G10" s="8">
        <v>177</v>
      </c>
      <c r="H10" s="8">
        <v>172</v>
      </c>
      <c r="I10" s="8">
        <v>170</v>
      </c>
    </row>
    <row r="11" spans="1:9" ht="15" customHeight="1">
      <c r="A11" s="8">
        <v>10</v>
      </c>
      <c r="B11" s="8">
        <v>175</v>
      </c>
      <c r="C11" s="9" t="s">
        <v>41</v>
      </c>
      <c r="D11" s="9" t="s">
        <v>19</v>
      </c>
      <c r="E11" s="8">
        <v>176</v>
      </c>
      <c r="F11" s="8">
        <v>179</v>
      </c>
      <c r="G11" s="8">
        <v>165</v>
      </c>
      <c r="H11" s="8">
        <v>170</v>
      </c>
      <c r="I11" s="8">
        <v>185</v>
      </c>
    </row>
    <row r="12" spans="1:9" ht="15" customHeight="1">
      <c r="A12" s="8">
        <v>11</v>
      </c>
      <c r="B12" s="8">
        <v>173</v>
      </c>
      <c r="C12" s="9" t="s">
        <v>33</v>
      </c>
      <c r="D12" s="9" t="s">
        <v>19</v>
      </c>
      <c r="E12" s="8">
        <v>167</v>
      </c>
      <c r="F12" s="8">
        <v>176</v>
      </c>
      <c r="G12" s="8">
        <v>176</v>
      </c>
      <c r="H12" s="8">
        <v>175</v>
      </c>
      <c r="I12" s="8">
        <v>172</v>
      </c>
    </row>
    <row r="13" spans="1:9" ht="15" customHeight="1">
      <c r="A13" s="8">
        <v>12</v>
      </c>
      <c r="B13" s="8">
        <v>173</v>
      </c>
      <c r="C13" s="9" t="s">
        <v>43</v>
      </c>
      <c r="D13" s="9" t="s">
        <v>63</v>
      </c>
      <c r="E13" s="8">
        <v>184</v>
      </c>
      <c r="F13" s="8">
        <v>169</v>
      </c>
      <c r="G13" s="8">
        <v>177</v>
      </c>
      <c r="H13" s="8">
        <v>172</v>
      </c>
      <c r="I13" s="8">
        <v>162</v>
      </c>
    </row>
    <row r="14" spans="1:9" ht="15" customHeight="1">
      <c r="A14" s="8">
        <v>13</v>
      </c>
      <c r="B14" s="8">
        <v>172</v>
      </c>
      <c r="C14" s="9" t="s">
        <v>48</v>
      </c>
      <c r="D14" s="9" t="s">
        <v>63</v>
      </c>
      <c r="E14" s="8">
        <v>198</v>
      </c>
      <c r="F14" s="8">
        <v>161</v>
      </c>
      <c r="G14" s="8">
        <v>185</v>
      </c>
      <c r="H14" s="8">
        <v>163</v>
      </c>
      <c r="I14" s="8">
        <v>153</v>
      </c>
    </row>
    <row r="15" spans="1:9" ht="15" customHeight="1">
      <c r="A15" s="8">
        <v>14</v>
      </c>
      <c r="B15" s="8">
        <v>171</v>
      </c>
      <c r="C15" s="9" t="s">
        <v>65</v>
      </c>
      <c r="D15" s="9" t="s">
        <v>19</v>
      </c>
      <c r="E15" s="8">
        <v>194</v>
      </c>
      <c r="F15" s="8">
        <v>180</v>
      </c>
      <c r="G15" s="8">
        <v>152</v>
      </c>
      <c r="H15" s="8">
        <v>181</v>
      </c>
      <c r="I15" s="8">
        <v>148</v>
      </c>
    </row>
    <row r="16" spans="1:9" ht="15" customHeight="1">
      <c r="A16" s="8">
        <v>15</v>
      </c>
      <c r="B16" s="8">
        <v>167</v>
      </c>
      <c r="C16" s="9" t="s">
        <v>61</v>
      </c>
      <c r="D16" s="9" t="s">
        <v>19</v>
      </c>
      <c r="E16" s="8">
        <v>163</v>
      </c>
      <c r="F16" s="8">
        <v>161</v>
      </c>
      <c r="G16" s="8">
        <v>166</v>
      </c>
      <c r="H16" s="8">
        <v>167</v>
      </c>
      <c r="I16" s="8">
        <v>177</v>
      </c>
    </row>
    <row r="17" spans="1:9" ht="15" customHeight="1">
      <c r="A17" s="8">
        <v>16</v>
      </c>
      <c r="B17" s="8">
        <v>163</v>
      </c>
      <c r="C17" s="9" t="s">
        <v>57</v>
      </c>
      <c r="D17" s="9" t="s">
        <v>63</v>
      </c>
      <c r="E17" s="8">
        <v>163</v>
      </c>
      <c r="F17" s="8">
        <v>171</v>
      </c>
      <c r="G17" s="8">
        <v>166</v>
      </c>
      <c r="H17" s="8">
        <v>154</v>
      </c>
      <c r="I17" s="8">
        <v>162</v>
      </c>
    </row>
    <row r="18" spans="1:9" ht="15" customHeight="1">
      <c r="A18" s="8">
        <v>17</v>
      </c>
      <c r="B18" s="8">
        <v>161</v>
      </c>
      <c r="C18" s="9" t="s">
        <v>44</v>
      </c>
      <c r="D18" s="9" t="s">
        <v>19</v>
      </c>
      <c r="E18" s="8">
        <v>167</v>
      </c>
      <c r="F18" s="8">
        <v>154</v>
      </c>
      <c r="G18" s="8">
        <v>168</v>
      </c>
      <c r="H18" s="8">
        <v>174</v>
      </c>
      <c r="I18" s="8">
        <v>141</v>
      </c>
    </row>
    <row r="19" spans="1:9" ht="15" customHeight="1">
      <c r="A19" s="8">
        <v>18</v>
      </c>
      <c r="B19" s="8">
        <v>160</v>
      </c>
      <c r="C19" s="9" t="s">
        <v>56</v>
      </c>
      <c r="D19" s="9" t="s">
        <v>63</v>
      </c>
      <c r="E19" s="8">
        <v>166</v>
      </c>
      <c r="F19" s="8">
        <v>170</v>
      </c>
      <c r="G19" s="8">
        <v>153</v>
      </c>
      <c r="H19" s="8">
        <v>175</v>
      </c>
      <c r="I19" s="8">
        <v>137</v>
      </c>
    </row>
    <row r="20" spans="1:9" ht="15" customHeight="1">
      <c r="A20" s="8">
        <v>19</v>
      </c>
      <c r="B20" s="8">
        <v>160</v>
      </c>
      <c r="C20" s="9" t="s">
        <v>42</v>
      </c>
      <c r="D20" s="9" t="s">
        <v>19</v>
      </c>
      <c r="E20" s="8">
        <v>168</v>
      </c>
      <c r="F20" s="8">
        <v>155</v>
      </c>
      <c r="G20" s="8">
        <v>163</v>
      </c>
      <c r="H20" s="8">
        <v>161</v>
      </c>
      <c r="I20" s="8">
        <v>154</v>
      </c>
    </row>
    <row r="21" spans="1:9" ht="15" customHeight="1">
      <c r="A21" s="8">
        <v>20</v>
      </c>
      <c r="B21" s="8">
        <v>157</v>
      </c>
      <c r="C21" s="9" t="s">
        <v>66</v>
      </c>
      <c r="D21" s="9" t="s">
        <v>62</v>
      </c>
      <c r="E21" s="8">
        <v>157</v>
      </c>
      <c r="F21" s="8">
        <v>159</v>
      </c>
      <c r="G21" s="8">
        <v>158</v>
      </c>
      <c r="H21" s="8">
        <v>154</v>
      </c>
      <c r="I21" s="8">
        <v>155</v>
      </c>
    </row>
    <row r="22" spans="1:9" ht="15">
      <c r="A22" s="8">
        <v>21</v>
      </c>
      <c r="B22" s="8">
        <v>156</v>
      </c>
      <c r="C22" s="9" t="s">
        <v>30</v>
      </c>
      <c r="D22" s="9" t="s">
        <v>8</v>
      </c>
      <c r="E22" s="8">
        <v>158</v>
      </c>
      <c r="F22" s="8">
        <v>155</v>
      </c>
      <c r="G22" s="8">
        <v>156</v>
      </c>
      <c r="H22" s="8">
        <v>153</v>
      </c>
      <c r="I22" s="8">
        <v>156</v>
      </c>
    </row>
    <row r="23" spans="1:9" ht="15">
      <c r="A23" s="8">
        <v>22</v>
      </c>
      <c r="B23" s="8">
        <v>152</v>
      </c>
      <c r="C23" s="9" t="s">
        <v>51</v>
      </c>
      <c r="D23" s="9" t="s">
        <v>63</v>
      </c>
      <c r="E23" s="8">
        <v>143</v>
      </c>
      <c r="F23" s="8">
        <v>167</v>
      </c>
      <c r="G23" s="8">
        <v>176</v>
      </c>
      <c r="H23" s="8">
        <v>136</v>
      </c>
      <c r="I23" s="8">
        <v>140</v>
      </c>
    </row>
    <row r="24" spans="1:9" ht="15">
      <c r="A24" s="8">
        <v>23</v>
      </c>
      <c r="B24" s="8">
        <v>151</v>
      </c>
      <c r="C24" s="9" t="s">
        <v>67</v>
      </c>
      <c r="D24" s="9" t="s">
        <v>8</v>
      </c>
      <c r="E24" s="8">
        <v>153</v>
      </c>
      <c r="F24" s="8">
        <v>140</v>
      </c>
      <c r="G24" s="8">
        <v>150</v>
      </c>
      <c r="H24" s="8">
        <v>170</v>
      </c>
      <c r="I24" s="8">
        <v>139</v>
      </c>
    </row>
    <row r="25" spans="1:9" ht="15">
      <c r="A25" s="8">
        <v>24</v>
      </c>
      <c r="B25" s="8">
        <v>150</v>
      </c>
      <c r="C25" s="9" t="s">
        <v>45</v>
      </c>
      <c r="D25" s="9" t="s">
        <v>19</v>
      </c>
      <c r="E25" s="8">
        <v>148</v>
      </c>
      <c r="F25" s="8">
        <v>137</v>
      </c>
      <c r="G25" s="8">
        <v>140</v>
      </c>
      <c r="H25" s="8">
        <v>172</v>
      </c>
      <c r="I25" s="8">
        <v>152</v>
      </c>
    </row>
    <row r="26" spans="1:9" ht="15">
      <c r="A26" s="8">
        <v>25</v>
      </c>
      <c r="B26" s="8">
        <v>150</v>
      </c>
      <c r="C26" s="9" t="s">
        <v>49</v>
      </c>
      <c r="D26" s="9" t="s">
        <v>8</v>
      </c>
      <c r="E26" s="8">
        <v>157</v>
      </c>
      <c r="F26" s="8">
        <v>144</v>
      </c>
      <c r="G26" s="8">
        <v>150</v>
      </c>
      <c r="H26" s="8">
        <v>157</v>
      </c>
      <c r="I26" s="8">
        <v>141</v>
      </c>
    </row>
    <row r="27" spans="1:9" ht="15">
      <c r="A27" s="8">
        <v>26</v>
      </c>
      <c r="B27" s="8">
        <v>148</v>
      </c>
      <c r="C27" s="9" t="s">
        <v>52</v>
      </c>
      <c r="D27" s="9" t="s">
        <v>19</v>
      </c>
      <c r="E27" s="8">
        <v>163</v>
      </c>
      <c r="F27" s="8">
        <v>135</v>
      </c>
      <c r="G27" s="8">
        <v>152</v>
      </c>
      <c r="H27" s="8">
        <v>147</v>
      </c>
      <c r="I27" s="8">
        <v>140</v>
      </c>
    </row>
    <row r="28" spans="1:9" ht="15">
      <c r="A28" s="8">
        <v>27</v>
      </c>
      <c r="B28" s="8">
        <v>143</v>
      </c>
      <c r="C28" s="9" t="s">
        <v>68</v>
      </c>
      <c r="D28" s="9" t="s">
        <v>8</v>
      </c>
      <c r="E28" s="8">
        <v>151</v>
      </c>
      <c r="F28" s="8">
        <v>146</v>
      </c>
      <c r="G28" s="8">
        <v>149</v>
      </c>
      <c r="H28" s="8">
        <v>141</v>
      </c>
      <c r="I28" s="8">
        <v>131</v>
      </c>
    </row>
    <row r="29" spans="1:9" ht="15">
      <c r="A29" s="8">
        <v>28</v>
      </c>
      <c r="B29" s="8">
        <v>135</v>
      </c>
      <c r="C29" s="9" t="s">
        <v>59</v>
      </c>
      <c r="D29" s="9" t="s">
        <v>8</v>
      </c>
      <c r="E29" s="8">
        <v>137</v>
      </c>
      <c r="F29" s="8">
        <v>144</v>
      </c>
      <c r="G29" s="8">
        <v>129</v>
      </c>
      <c r="H29" s="8">
        <v>127</v>
      </c>
      <c r="I29" s="8">
        <v>138</v>
      </c>
    </row>
    <row r="30" spans="1:9" ht="15">
      <c r="A30" s="8">
        <v>29</v>
      </c>
      <c r="B30" s="8">
        <v>135</v>
      </c>
      <c r="C30" s="9" t="s">
        <v>69</v>
      </c>
      <c r="D30" s="9" t="s">
        <v>8</v>
      </c>
      <c r="E30" s="8">
        <v>132</v>
      </c>
      <c r="F30" s="8">
        <v>134</v>
      </c>
      <c r="G30" s="8">
        <v>126</v>
      </c>
      <c r="H30" s="8">
        <v>139</v>
      </c>
      <c r="I30" s="8">
        <v>145</v>
      </c>
    </row>
    <row r="31" spans="1:9" ht="15">
      <c r="A31" s="8">
        <v>30</v>
      </c>
      <c r="B31" s="8">
        <v>134</v>
      </c>
      <c r="C31" s="9" t="s">
        <v>47</v>
      </c>
      <c r="D31" s="9" t="s">
        <v>8</v>
      </c>
      <c r="E31" s="8">
        <v>126</v>
      </c>
      <c r="F31" s="8">
        <v>132</v>
      </c>
      <c r="G31" s="8">
        <v>126</v>
      </c>
      <c r="H31" s="8">
        <v>139</v>
      </c>
      <c r="I31" s="8">
        <v>145</v>
      </c>
    </row>
    <row r="32" spans="1:9" ht="15">
      <c r="A32" s="8">
        <v>31</v>
      </c>
      <c r="B32" s="8">
        <v>133</v>
      </c>
      <c r="C32" s="9" t="s">
        <v>70</v>
      </c>
      <c r="D32" s="9" t="s">
        <v>19</v>
      </c>
      <c r="E32" s="8">
        <v>149</v>
      </c>
      <c r="F32" s="8">
        <v>127</v>
      </c>
      <c r="G32" s="8">
        <v>137</v>
      </c>
      <c r="H32" s="8">
        <v>126</v>
      </c>
      <c r="I32" s="8">
        <v>124</v>
      </c>
    </row>
    <row r="33" spans="1:9" ht="15">
      <c r="A33" s="8">
        <v>32</v>
      </c>
      <c r="B33" s="8">
        <v>132</v>
      </c>
      <c r="C33" s="9" t="s">
        <v>46</v>
      </c>
      <c r="D33" s="9" t="s">
        <v>8</v>
      </c>
      <c r="E33" s="8">
        <v>130</v>
      </c>
      <c r="F33" s="8">
        <v>118</v>
      </c>
      <c r="G33" s="8">
        <v>128</v>
      </c>
      <c r="H33" s="8">
        <v>133</v>
      </c>
      <c r="I33" s="8">
        <v>148</v>
      </c>
    </row>
    <row r="34" spans="1:9" ht="15">
      <c r="A34" s="8">
        <v>33</v>
      </c>
      <c r="B34" s="8">
        <v>130</v>
      </c>
      <c r="C34" s="9" t="s">
        <v>54</v>
      </c>
      <c r="D34" s="9" t="s">
        <v>55</v>
      </c>
      <c r="E34" s="8">
        <v>132</v>
      </c>
      <c r="F34" s="8">
        <v>140</v>
      </c>
      <c r="G34" s="8">
        <v>125</v>
      </c>
      <c r="H34" s="8">
        <v>123</v>
      </c>
      <c r="I34" s="8">
        <v>131</v>
      </c>
    </row>
    <row r="35" spans="1:9" ht="15">
      <c r="A35" s="8">
        <v>34</v>
      </c>
      <c r="B35" s="8">
        <v>129</v>
      </c>
      <c r="C35" s="9" t="s">
        <v>32</v>
      </c>
      <c r="D35" s="9" t="s">
        <v>19</v>
      </c>
      <c r="E35" s="8">
        <v>132</v>
      </c>
      <c r="F35" s="8">
        <v>117</v>
      </c>
      <c r="G35" s="8">
        <v>124</v>
      </c>
      <c r="H35" s="8">
        <v>127</v>
      </c>
      <c r="I35" s="8">
        <v>144</v>
      </c>
    </row>
    <row r="36" spans="1:9" ht="15">
      <c r="A36" s="8">
        <v>35</v>
      </c>
      <c r="B36" s="8">
        <v>129</v>
      </c>
      <c r="C36" s="9" t="s">
        <v>71</v>
      </c>
      <c r="D36" s="9" t="s">
        <v>8</v>
      </c>
      <c r="E36" s="8">
        <v>165</v>
      </c>
      <c r="F36" s="8">
        <v>126</v>
      </c>
      <c r="G36" s="8">
        <v>120</v>
      </c>
      <c r="H36" s="8">
        <v>116</v>
      </c>
      <c r="I36" s="8">
        <v>116</v>
      </c>
    </row>
    <row r="37" spans="1:9" ht="15">
      <c r="A37" s="8">
        <v>36</v>
      </c>
      <c r="B37" s="8">
        <v>124</v>
      </c>
      <c r="C37" s="9" t="s">
        <v>58</v>
      </c>
      <c r="D37" s="9" t="s">
        <v>19</v>
      </c>
      <c r="E37" s="8">
        <v>117</v>
      </c>
      <c r="F37" s="8">
        <v>121</v>
      </c>
      <c r="G37" s="8">
        <v>122</v>
      </c>
      <c r="H37" s="8">
        <v>127</v>
      </c>
      <c r="I37" s="8">
        <v>134</v>
      </c>
    </row>
    <row r="38" spans="1:9" ht="15">
      <c r="A38" s="8">
        <v>37</v>
      </c>
      <c r="B38" s="10">
        <f>(E38+F38+G38+H38+I38)/5</f>
        <v>143.2</v>
      </c>
      <c r="C38" s="9" t="s">
        <v>72</v>
      </c>
      <c r="D38" s="9" t="s">
        <v>53</v>
      </c>
      <c r="E38" s="8">
        <v>139</v>
      </c>
      <c r="F38" s="8">
        <v>148</v>
      </c>
      <c r="G38" s="8">
        <v>142</v>
      </c>
      <c r="H38" s="8">
        <v>137</v>
      </c>
      <c r="I38" s="8">
        <v>150</v>
      </c>
    </row>
    <row r="39" spans="1:9" ht="15">
      <c r="A39" s="8">
        <v>38</v>
      </c>
      <c r="B39" s="10">
        <f>(E39+F39+G39+H39+I39)/5</f>
        <v>130.6</v>
      </c>
      <c r="C39" s="9" t="s">
        <v>73</v>
      </c>
      <c r="D39" s="9" t="s">
        <v>53</v>
      </c>
      <c r="E39" s="8">
        <v>114</v>
      </c>
      <c r="F39" s="8">
        <v>143</v>
      </c>
      <c r="G39" s="8">
        <v>132</v>
      </c>
      <c r="H39" s="8">
        <v>122</v>
      </c>
      <c r="I39" s="8">
        <v>142</v>
      </c>
    </row>
    <row r="40" spans="1:9" ht="15">
      <c r="A40" s="8">
        <v>39</v>
      </c>
      <c r="B40" s="10">
        <f>(E40+F40+G40+H40+I40)/5</f>
        <v>106.8</v>
      </c>
      <c r="C40" s="9" t="s">
        <v>60</v>
      </c>
      <c r="D40" s="9" t="s">
        <v>19</v>
      </c>
      <c r="E40" s="8">
        <v>136</v>
      </c>
      <c r="F40" s="8">
        <v>116</v>
      </c>
      <c r="G40" s="8">
        <v>110</v>
      </c>
      <c r="H40" s="8">
        <v>0</v>
      </c>
      <c r="I40" s="8">
        <v>172</v>
      </c>
    </row>
    <row r="41" spans="1:12" ht="15">
      <c r="A41" s="8">
        <v>40</v>
      </c>
      <c r="B41" s="10">
        <f>(E41+F41+H41+J41+L41)/5</f>
        <v>0</v>
      </c>
      <c r="C41" s="9" t="s">
        <v>74</v>
      </c>
      <c r="D41" s="9" t="s">
        <v>63</v>
      </c>
      <c r="E41" s="8"/>
      <c r="F41" s="8"/>
      <c r="G41" s="8"/>
      <c r="H41" s="8"/>
      <c r="I41" s="8"/>
      <c r="J41" s="9"/>
      <c r="K41" s="9"/>
      <c r="L41" s="9"/>
    </row>
    <row r="42" spans="1:12" ht="15">
      <c r="A42" s="8">
        <v>41</v>
      </c>
      <c r="B42" s="10">
        <v>0</v>
      </c>
      <c r="C42" s="9" t="s">
        <v>75</v>
      </c>
      <c r="D42" s="9" t="s">
        <v>53</v>
      </c>
      <c r="E42" s="8"/>
      <c r="F42" s="8"/>
      <c r="G42" s="8"/>
      <c r="H42" s="8"/>
      <c r="I42" s="8"/>
      <c r="J42" s="9"/>
      <c r="K42" s="9"/>
      <c r="L42" s="9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="101" zoomScaleNormal="101" zoomScalePageLayoutView="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421875" style="1" customWidth="1"/>
    <col min="2" max="2" width="4.57421875" style="3" bestFit="1" customWidth="1"/>
    <col min="3" max="3" width="24.57421875" style="1" customWidth="1"/>
    <col min="4" max="4" width="16.140625" style="1" customWidth="1"/>
    <col min="5" max="5" width="6.421875" style="6" customWidth="1"/>
    <col min="6" max="6" width="7.57421875" style="6" customWidth="1"/>
    <col min="7" max="7" width="4.28125" style="4" customWidth="1"/>
    <col min="8" max="8" width="7.00390625" style="6" customWidth="1"/>
    <col min="9" max="9" width="7.28125" style="4" customWidth="1"/>
    <col min="10" max="10" width="4.7109375" style="4" customWidth="1"/>
    <col min="11" max="11" width="6.421875" style="4" customWidth="1"/>
    <col min="12" max="12" width="7.140625" style="6" customWidth="1"/>
    <col min="13" max="13" width="4.5742187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12" customWidth="1"/>
    <col min="18" max="18" width="5.57421875" style="6" bestFit="1" customWidth="1"/>
    <col min="19" max="19" width="4.7109375" style="6" customWidth="1"/>
    <col min="20" max="20" width="5.421875" style="6" bestFit="1" customWidth="1"/>
    <col min="21" max="21" width="5.57421875" style="6" bestFit="1" customWidth="1"/>
    <col min="22" max="22" width="5.57421875" style="4" bestFit="1" customWidth="1"/>
    <col min="23" max="23" width="4.421875" style="4" customWidth="1"/>
    <col min="24" max="24" width="6.7109375" style="0" bestFit="1" customWidth="1"/>
  </cols>
  <sheetData>
    <row r="1" spans="1:24" ht="15.75">
      <c r="A1" s="68" t="s">
        <v>90</v>
      </c>
      <c r="B1" s="69"/>
      <c r="C1" s="70"/>
      <c r="D1" s="70"/>
      <c r="E1" s="42" t="s">
        <v>76</v>
      </c>
      <c r="F1" s="17"/>
      <c r="G1" s="18"/>
      <c r="H1" s="110" t="s">
        <v>87</v>
      </c>
      <c r="I1" s="110"/>
      <c r="J1" s="110"/>
      <c r="K1" s="42" t="s">
        <v>88</v>
      </c>
      <c r="L1" s="17"/>
      <c r="M1" s="18"/>
      <c r="N1" s="17" t="s">
        <v>77</v>
      </c>
      <c r="O1" s="17"/>
      <c r="P1" s="17"/>
      <c r="Q1" s="42" t="s">
        <v>86</v>
      </c>
      <c r="R1" s="17"/>
      <c r="S1" s="18"/>
      <c r="T1" s="42" t="s">
        <v>79</v>
      </c>
      <c r="U1" s="17"/>
      <c r="V1" s="17"/>
      <c r="W1" s="18"/>
      <c r="X1" s="63"/>
    </row>
    <row r="2" spans="1:24" ht="15">
      <c r="A2" s="64" t="s">
        <v>7</v>
      </c>
      <c r="B2" s="19" t="s">
        <v>0</v>
      </c>
      <c r="C2" s="65" t="s">
        <v>17</v>
      </c>
      <c r="D2" s="65" t="s">
        <v>21</v>
      </c>
      <c r="E2" s="71" t="s">
        <v>10</v>
      </c>
      <c r="F2" s="66" t="s">
        <v>11</v>
      </c>
      <c r="G2" s="72" t="s">
        <v>14</v>
      </c>
      <c r="H2" s="66" t="s">
        <v>10</v>
      </c>
      <c r="I2" s="66" t="s">
        <v>11</v>
      </c>
      <c r="J2" s="66" t="s">
        <v>14</v>
      </c>
      <c r="K2" s="71" t="s">
        <v>10</v>
      </c>
      <c r="L2" s="66" t="s">
        <v>11</v>
      </c>
      <c r="M2" s="72" t="s">
        <v>14</v>
      </c>
      <c r="N2" s="66" t="s">
        <v>10</v>
      </c>
      <c r="O2" s="66" t="s">
        <v>11</v>
      </c>
      <c r="P2" s="66" t="s">
        <v>14</v>
      </c>
      <c r="Q2" s="71" t="s">
        <v>10</v>
      </c>
      <c r="R2" s="66" t="s">
        <v>11</v>
      </c>
      <c r="S2" s="72" t="s">
        <v>14</v>
      </c>
      <c r="T2" s="108" t="s">
        <v>15</v>
      </c>
      <c r="U2" s="109" t="s">
        <v>16</v>
      </c>
      <c r="V2" s="66" t="s">
        <v>11</v>
      </c>
      <c r="W2" s="72" t="s">
        <v>14</v>
      </c>
      <c r="X2" s="67" t="s">
        <v>13</v>
      </c>
    </row>
    <row r="3" spans="1:24" ht="15.75">
      <c r="A3" s="90">
        <v>15</v>
      </c>
      <c r="B3" s="87">
        <v>1</v>
      </c>
      <c r="C3" s="91" t="s">
        <v>65</v>
      </c>
      <c r="D3" s="37" t="s">
        <v>19</v>
      </c>
      <c r="E3" s="73">
        <v>967</v>
      </c>
      <c r="F3" s="28">
        <v>388</v>
      </c>
      <c r="G3" s="74">
        <v>10</v>
      </c>
      <c r="H3" s="36">
        <v>1284</v>
      </c>
      <c r="I3" s="28">
        <v>321</v>
      </c>
      <c r="J3" s="92">
        <v>13</v>
      </c>
      <c r="K3" s="73">
        <v>1387</v>
      </c>
      <c r="L3" s="28">
        <v>604</v>
      </c>
      <c r="M3" s="75">
        <v>2</v>
      </c>
      <c r="N3" s="93">
        <v>1495</v>
      </c>
      <c r="O3" s="28">
        <v>555</v>
      </c>
      <c r="P3" s="94">
        <v>3</v>
      </c>
      <c r="Q3" s="73">
        <v>604</v>
      </c>
      <c r="R3" s="28">
        <v>723</v>
      </c>
      <c r="S3" s="75">
        <v>1</v>
      </c>
      <c r="T3" s="36">
        <v>6</v>
      </c>
      <c r="U3" s="93">
        <v>587</v>
      </c>
      <c r="V3" s="28">
        <v>533</v>
      </c>
      <c r="W3" s="94">
        <v>3</v>
      </c>
      <c r="X3" s="84">
        <f aca="true" t="shared" si="0" ref="X3:X43">F3+I3+L3+O3+R3+V3</f>
        <v>3124</v>
      </c>
    </row>
    <row r="4" spans="1:24" ht="15.75">
      <c r="A4" s="90">
        <v>1</v>
      </c>
      <c r="B4" s="87">
        <v>2</v>
      </c>
      <c r="C4" s="91" t="s">
        <v>39</v>
      </c>
      <c r="D4" s="37" t="s">
        <v>63</v>
      </c>
      <c r="E4" s="73">
        <v>1011</v>
      </c>
      <c r="F4" s="28">
        <v>618</v>
      </c>
      <c r="G4" s="75">
        <v>2</v>
      </c>
      <c r="H4" s="36">
        <v>1341</v>
      </c>
      <c r="I4" s="28">
        <v>459</v>
      </c>
      <c r="J4" s="92">
        <v>6</v>
      </c>
      <c r="K4" s="73">
        <v>1408</v>
      </c>
      <c r="L4" s="28">
        <v>723</v>
      </c>
      <c r="M4" s="75">
        <v>1</v>
      </c>
      <c r="N4" s="93">
        <v>1374</v>
      </c>
      <c r="O4" s="28">
        <v>354</v>
      </c>
      <c r="P4" s="92">
        <v>11</v>
      </c>
      <c r="Q4" s="73">
        <v>557</v>
      </c>
      <c r="R4" s="28">
        <v>372</v>
      </c>
      <c r="S4" s="74">
        <v>10</v>
      </c>
      <c r="T4" s="36">
        <v>6</v>
      </c>
      <c r="U4" s="36">
        <v>958</v>
      </c>
      <c r="V4" s="28">
        <v>583</v>
      </c>
      <c r="W4" s="94">
        <v>2</v>
      </c>
      <c r="X4" s="85">
        <f t="shared" si="0"/>
        <v>3109</v>
      </c>
    </row>
    <row r="5" spans="1:24" ht="15.75">
      <c r="A5" s="90">
        <v>2</v>
      </c>
      <c r="B5" s="87">
        <v>3</v>
      </c>
      <c r="C5" s="91" t="s">
        <v>37</v>
      </c>
      <c r="D5" s="37" t="s">
        <v>19</v>
      </c>
      <c r="E5" s="73">
        <v>990</v>
      </c>
      <c r="F5" s="28">
        <v>501</v>
      </c>
      <c r="G5" s="74">
        <v>5</v>
      </c>
      <c r="H5" s="36">
        <v>1385</v>
      </c>
      <c r="I5" s="28">
        <v>723</v>
      </c>
      <c r="J5" s="94">
        <v>1</v>
      </c>
      <c r="K5" s="73">
        <v>1347</v>
      </c>
      <c r="L5" s="28">
        <v>517</v>
      </c>
      <c r="M5" s="74">
        <v>4</v>
      </c>
      <c r="N5" s="93">
        <v>1450</v>
      </c>
      <c r="O5" s="28">
        <v>459</v>
      </c>
      <c r="P5" s="92">
        <v>6</v>
      </c>
      <c r="Q5" s="73">
        <v>562</v>
      </c>
      <c r="R5" s="28">
        <v>391</v>
      </c>
      <c r="S5" s="74">
        <v>9</v>
      </c>
      <c r="T5" s="36">
        <v>5</v>
      </c>
      <c r="U5" s="36">
        <v>187</v>
      </c>
      <c r="V5" s="28">
        <v>328</v>
      </c>
      <c r="W5" s="92">
        <v>11</v>
      </c>
      <c r="X5" s="85">
        <f t="shared" si="0"/>
        <v>2919</v>
      </c>
    </row>
    <row r="6" spans="1:24" ht="15.75">
      <c r="A6" s="90">
        <v>5</v>
      </c>
      <c r="B6" s="88">
        <v>4</v>
      </c>
      <c r="C6" s="37" t="s">
        <v>38</v>
      </c>
      <c r="D6" s="37" t="s">
        <v>19</v>
      </c>
      <c r="E6" s="73">
        <v>1012</v>
      </c>
      <c r="F6" s="28">
        <v>736</v>
      </c>
      <c r="G6" s="75">
        <v>1</v>
      </c>
      <c r="H6" s="36">
        <v>1381</v>
      </c>
      <c r="I6" s="28">
        <v>604</v>
      </c>
      <c r="J6" s="94">
        <v>2</v>
      </c>
      <c r="K6" s="73">
        <v>1295</v>
      </c>
      <c r="L6" s="28">
        <v>306</v>
      </c>
      <c r="M6" s="74">
        <v>14</v>
      </c>
      <c r="N6" s="93">
        <v>1404</v>
      </c>
      <c r="O6" s="28">
        <v>391</v>
      </c>
      <c r="P6" s="92">
        <v>9</v>
      </c>
      <c r="Q6" s="73">
        <v>600</v>
      </c>
      <c r="R6" s="28">
        <v>604</v>
      </c>
      <c r="S6" s="75">
        <v>2</v>
      </c>
      <c r="T6" s="36">
        <v>4</v>
      </c>
      <c r="U6" s="36">
        <v>-45</v>
      </c>
      <c r="V6" s="28">
        <v>174</v>
      </c>
      <c r="W6" s="92">
        <v>22</v>
      </c>
      <c r="X6" s="85">
        <f t="shared" si="0"/>
        <v>2815</v>
      </c>
    </row>
    <row r="7" spans="1:24" ht="15.75">
      <c r="A7" s="90">
        <v>4</v>
      </c>
      <c r="B7" s="88">
        <v>5</v>
      </c>
      <c r="C7" s="37" t="s">
        <v>35</v>
      </c>
      <c r="D7" s="37" t="s">
        <v>63</v>
      </c>
      <c r="E7" s="73">
        <v>973</v>
      </c>
      <c r="F7" s="28">
        <v>428</v>
      </c>
      <c r="G7" s="74">
        <v>8</v>
      </c>
      <c r="H7" s="36">
        <v>1296</v>
      </c>
      <c r="I7" s="28">
        <v>354</v>
      </c>
      <c r="J7" s="92">
        <v>11</v>
      </c>
      <c r="K7" s="73">
        <v>1343</v>
      </c>
      <c r="L7" s="28">
        <v>486</v>
      </c>
      <c r="M7" s="74">
        <v>5</v>
      </c>
      <c r="N7" s="93">
        <v>1517</v>
      </c>
      <c r="O7" s="28">
        <v>723</v>
      </c>
      <c r="P7" s="94">
        <v>1</v>
      </c>
      <c r="Q7" s="73">
        <v>549.1</v>
      </c>
      <c r="R7" s="28">
        <v>337</v>
      </c>
      <c r="S7" s="74">
        <v>12</v>
      </c>
      <c r="T7" s="36">
        <v>5</v>
      </c>
      <c r="U7" s="36">
        <v>431</v>
      </c>
      <c r="V7" s="28">
        <v>410</v>
      </c>
      <c r="W7" s="92">
        <v>7</v>
      </c>
      <c r="X7" s="85">
        <f t="shared" si="0"/>
        <v>2738</v>
      </c>
    </row>
    <row r="8" spans="1:38" ht="15.75">
      <c r="A8" s="90">
        <v>8</v>
      </c>
      <c r="B8" s="88">
        <v>6</v>
      </c>
      <c r="C8" s="37" t="s">
        <v>64</v>
      </c>
      <c r="D8" s="37" t="s">
        <v>63</v>
      </c>
      <c r="E8" s="73">
        <v>973</v>
      </c>
      <c r="F8" s="28">
        <v>428</v>
      </c>
      <c r="G8" s="74">
        <v>8</v>
      </c>
      <c r="H8" s="36">
        <v>1349</v>
      </c>
      <c r="I8" s="28">
        <v>517</v>
      </c>
      <c r="J8" s="92">
        <v>4</v>
      </c>
      <c r="K8" s="73">
        <v>1381</v>
      </c>
      <c r="L8" s="28">
        <v>555</v>
      </c>
      <c r="M8" s="75">
        <v>3</v>
      </c>
      <c r="N8" s="93">
        <v>1477</v>
      </c>
      <c r="O8" s="28">
        <v>486</v>
      </c>
      <c r="P8" s="92">
        <v>5</v>
      </c>
      <c r="Q8" s="73">
        <v>555</v>
      </c>
      <c r="R8" s="28">
        <v>354</v>
      </c>
      <c r="S8" s="74">
        <v>11</v>
      </c>
      <c r="T8" s="36">
        <v>5</v>
      </c>
      <c r="U8" s="36">
        <v>318</v>
      </c>
      <c r="V8" s="28">
        <v>346</v>
      </c>
      <c r="W8" s="92">
        <v>10</v>
      </c>
      <c r="X8" s="85">
        <f t="shared" si="0"/>
        <v>2686</v>
      </c>
      <c r="AL8" s="7" t="s">
        <v>29</v>
      </c>
    </row>
    <row r="9" spans="1:24" ht="15.75">
      <c r="A9" s="90">
        <v>3</v>
      </c>
      <c r="B9" s="88">
        <v>7</v>
      </c>
      <c r="C9" s="37" t="s">
        <v>36</v>
      </c>
      <c r="D9" s="37" t="s">
        <v>19</v>
      </c>
      <c r="E9" s="73">
        <v>946</v>
      </c>
      <c r="F9" s="28">
        <v>322</v>
      </c>
      <c r="G9" s="74">
        <v>14</v>
      </c>
      <c r="H9" s="36">
        <v>1325</v>
      </c>
      <c r="I9" s="28">
        <v>412</v>
      </c>
      <c r="J9" s="92">
        <v>8</v>
      </c>
      <c r="K9" s="73">
        <v>1303</v>
      </c>
      <c r="L9" s="28">
        <v>321</v>
      </c>
      <c r="M9" s="74">
        <v>13</v>
      </c>
      <c r="N9" s="93">
        <v>1514</v>
      </c>
      <c r="O9" s="28">
        <v>604</v>
      </c>
      <c r="P9" s="94">
        <v>2</v>
      </c>
      <c r="Q9" s="73">
        <v>502</v>
      </c>
      <c r="R9" s="28">
        <v>239</v>
      </c>
      <c r="S9" s="74">
        <v>19</v>
      </c>
      <c r="T9" s="36">
        <v>7</v>
      </c>
      <c r="U9" s="36">
        <v>622</v>
      </c>
      <c r="V9" s="28">
        <v>705</v>
      </c>
      <c r="W9" s="94">
        <v>1</v>
      </c>
      <c r="X9" s="85">
        <f t="shared" si="0"/>
        <v>2603</v>
      </c>
    </row>
    <row r="10" spans="1:24" ht="15.75">
      <c r="A10" s="90">
        <v>7</v>
      </c>
      <c r="B10" s="88">
        <v>8</v>
      </c>
      <c r="C10" s="37" t="s">
        <v>34</v>
      </c>
      <c r="D10" s="37" t="s">
        <v>19</v>
      </c>
      <c r="E10" s="73">
        <v>934</v>
      </c>
      <c r="F10" s="28">
        <v>308</v>
      </c>
      <c r="G10" s="74">
        <v>15</v>
      </c>
      <c r="H10" s="36">
        <v>1344</v>
      </c>
      <c r="I10" s="28">
        <v>486</v>
      </c>
      <c r="J10" s="92">
        <v>5</v>
      </c>
      <c r="K10" s="73">
        <v>1339</v>
      </c>
      <c r="L10" s="28">
        <v>459</v>
      </c>
      <c r="M10" s="74">
        <v>6</v>
      </c>
      <c r="N10" s="93">
        <v>1274</v>
      </c>
      <c r="O10" s="28">
        <v>264</v>
      </c>
      <c r="P10" s="92">
        <v>17</v>
      </c>
      <c r="Q10" s="73">
        <v>590</v>
      </c>
      <c r="R10" s="28">
        <v>555</v>
      </c>
      <c r="S10" s="75">
        <v>3</v>
      </c>
      <c r="T10" s="36">
        <v>5</v>
      </c>
      <c r="U10" s="36">
        <v>509</v>
      </c>
      <c r="V10" s="28">
        <v>435</v>
      </c>
      <c r="W10" s="92">
        <v>6</v>
      </c>
      <c r="X10" s="85">
        <f t="shared" si="0"/>
        <v>2507</v>
      </c>
    </row>
    <row r="11" spans="1:24" ht="15.75">
      <c r="A11" s="90">
        <v>13</v>
      </c>
      <c r="B11" s="88">
        <v>9</v>
      </c>
      <c r="C11" s="37" t="s">
        <v>33</v>
      </c>
      <c r="D11" s="37" t="s">
        <v>19</v>
      </c>
      <c r="E11" s="73">
        <v>963</v>
      </c>
      <c r="F11" s="28">
        <v>370</v>
      </c>
      <c r="G11" s="74">
        <v>11</v>
      </c>
      <c r="H11" s="36">
        <v>1293</v>
      </c>
      <c r="I11" s="28">
        <v>337</v>
      </c>
      <c r="J11" s="92">
        <v>12</v>
      </c>
      <c r="K11" s="73">
        <v>1338</v>
      </c>
      <c r="L11" s="28">
        <v>434</v>
      </c>
      <c r="M11" s="74">
        <v>7</v>
      </c>
      <c r="N11" s="93">
        <v>1292</v>
      </c>
      <c r="O11" s="28">
        <v>291</v>
      </c>
      <c r="P11" s="92">
        <v>15</v>
      </c>
      <c r="Q11" s="73">
        <v>574</v>
      </c>
      <c r="R11" s="28">
        <v>459</v>
      </c>
      <c r="S11" s="74">
        <v>6</v>
      </c>
      <c r="T11" s="36">
        <v>5</v>
      </c>
      <c r="U11" s="36">
        <v>380</v>
      </c>
      <c r="V11" s="28">
        <v>366</v>
      </c>
      <c r="W11" s="92">
        <v>9</v>
      </c>
      <c r="X11" s="85">
        <f t="shared" si="0"/>
        <v>2257</v>
      </c>
    </row>
    <row r="12" spans="1:24" ht="15.75">
      <c r="A12" s="90">
        <v>6</v>
      </c>
      <c r="B12" s="88">
        <v>10</v>
      </c>
      <c r="C12" s="37" t="s">
        <v>40</v>
      </c>
      <c r="D12" s="37" t="s">
        <v>63</v>
      </c>
      <c r="E12" s="73">
        <v>996</v>
      </c>
      <c r="F12" s="28">
        <v>532</v>
      </c>
      <c r="G12" s="74">
        <v>4</v>
      </c>
      <c r="H12" s="36">
        <v>1373</v>
      </c>
      <c r="I12" s="28">
        <v>555</v>
      </c>
      <c r="J12" s="94">
        <v>3</v>
      </c>
      <c r="K12" s="73">
        <v>1316</v>
      </c>
      <c r="L12" s="28">
        <v>372</v>
      </c>
      <c r="M12" s="74">
        <v>10</v>
      </c>
      <c r="N12" s="93">
        <v>1268</v>
      </c>
      <c r="O12" s="28">
        <v>251</v>
      </c>
      <c r="P12" s="92">
        <v>18</v>
      </c>
      <c r="Q12" s="73">
        <v>489.1</v>
      </c>
      <c r="R12" s="28">
        <v>227</v>
      </c>
      <c r="S12" s="74">
        <v>20</v>
      </c>
      <c r="T12" s="95">
        <v>4</v>
      </c>
      <c r="U12" s="95">
        <v>-277</v>
      </c>
      <c r="V12" s="28">
        <v>153</v>
      </c>
      <c r="W12" s="92">
        <v>24</v>
      </c>
      <c r="X12" s="85">
        <f t="shared" si="0"/>
        <v>2090</v>
      </c>
    </row>
    <row r="13" spans="1:24" ht="15.75">
      <c r="A13" s="90">
        <v>11</v>
      </c>
      <c r="B13" s="88">
        <v>11</v>
      </c>
      <c r="C13" s="37" t="s">
        <v>41</v>
      </c>
      <c r="D13" s="37" t="s">
        <v>19</v>
      </c>
      <c r="E13" s="73">
        <v>985</v>
      </c>
      <c r="F13" s="28">
        <v>450</v>
      </c>
      <c r="G13" s="74">
        <v>7</v>
      </c>
      <c r="H13" s="36">
        <v>1327</v>
      </c>
      <c r="I13" s="28">
        <v>434</v>
      </c>
      <c r="J13" s="92">
        <v>7</v>
      </c>
      <c r="K13" s="73">
        <v>1311</v>
      </c>
      <c r="L13" s="28">
        <v>337</v>
      </c>
      <c r="M13" s="74">
        <v>12</v>
      </c>
      <c r="N13" s="93">
        <v>1089</v>
      </c>
      <c r="O13" s="28">
        <v>154</v>
      </c>
      <c r="P13" s="92">
        <v>27</v>
      </c>
      <c r="Q13" s="73">
        <v>549</v>
      </c>
      <c r="R13" s="28">
        <v>321</v>
      </c>
      <c r="S13" s="74">
        <v>13</v>
      </c>
      <c r="T13" s="36">
        <v>4</v>
      </c>
      <c r="U13" s="36">
        <v>595</v>
      </c>
      <c r="V13" s="28">
        <v>278</v>
      </c>
      <c r="W13" s="92">
        <v>14</v>
      </c>
      <c r="X13" s="85">
        <f t="shared" si="0"/>
        <v>1974</v>
      </c>
    </row>
    <row r="14" spans="1:24" ht="15.75">
      <c r="A14" s="90">
        <v>12</v>
      </c>
      <c r="B14" s="88">
        <v>12</v>
      </c>
      <c r="C14" s="37" t="s">
        <v>48</v>
      </c>
      <c r="D14" s="37" t="s">
        <v>63</v>
      </c>
      <c r="E14" s="73">
        <v>999</v>
      </c>
      <c r="F14" s="28">
        <v>569</v>
      </c>
      <c r="G14" s="75">
        <v>3</v>
      </c>
      <c r="H14" s="36">
        <v>1323</v>
      </c>
      <c r="I14" s="28">
        <v>391</v>
      </c>
      <c r="J14" s="92">
        <v>9</v>
      </c>
      <c r="K14" s="73">
        <v>1332</v>
      </c>
      <c r="L14" s="28">
        <v>412</v>
      </c>
      <c r="M14" s="74">
        <v>8</v>
      </c>
      <c r="N14" s="93">
        <v>1023</v>
      </c>
      <c r="O14" s="28">
        <v>119</v>
      </c>
      <c r="P14" s="92">
        <v>31</v>
      </c>
      <c r="Q14" s="73">
        <v>44</v>
      </c>
      <c r="R14" s="28">
        <v>52</v>
      </c>
      <c r="S14" s="74">
        <v>40</v>
      </c>
      <c r="T14" s="95">
        <v>5</v>
      </c>
      <c r="U14" s="95">
        <v>416</v>
      </c>
      <c r="V14" s="28">
        <v>387</v>
      </c>
      <c r="W14" s="92">
        <v>8</v>
      </c>
      <c r="X14" s="85">
        <f t="shared" si="0"/>
        <v>1930</v>
      </c>
    </row>
    <row r="15" spans="1:24" ht="15.75">
      <c r="A15" s="90">
        <v>17</v>
      </c>
      <c r="B15" s="88">
        <v>13</v>
      </c>
      <c r="C15" s="37" t="s">
        <v>61</v>
      </c>
      <c r="D15" s="37" t="s">
        <v>19</v>
      </c>
      <c r="E15" s="76">
        <v>955</v>
      </c>
      <c r="F15" s="28">
        <v>337</v>
      </c>
      <c r="G15" s="74">
        <v>13</v>
      </c>
      <c r="H15" s="95">
        <v>1230</v>
      </c>
      <c r="I15" s="28">
        <v>204</v>
      </c>
      <c r="J15" s="92">
        <v>22</v>
      </c>
      <c r="K15" s="73">
        <v>1249</v>
      </c>
      <c r="L15" s="28">
        <v>227</v>
      </c>
      <c r="M15" s="74">
        <v>20</v>
      </c>
      <c r="N15" s="95">
        <v>1321</v>
      </c>
      <c r="O15" s="28">
        <v>321</v>
      </c>
      <c r="P15" s="92">
        <v>13</v>
      </c>
      <c r="Q15" s="81">
        <v>583</v>
      </c>
      <c r="R15" s="28">
        <v>517</v>
      </c>
      <c r="S15" s="74">
        <v>4</v>
      </c>
      <c r="T15" s="95">
        <v>5</v>
      </c>
      <c r="U15" s="95">
        <v>84</v>
      </c>
      <c r="V15" s="28">
        <v>310</v>
      </c>
      <c r="W15" s="92">
        <v>12</v>
      </c>
      <c r="X15" s="85">
        <f t="shared" si="0"/>
        <v>1916</v>
      </c>
    </row>
    <row r="16" spans="1:24" ht="15.75">
      <c r="A16" s="90">
        <v>9</v>
      </c>
      <c r="B16" s="88">
        <v>14</v>
      </c>
      <c r="C16" s="37" t="s">
        <v>31</v>
      </c>
      <c r="D16" s="37" t="s">
        <v>19</v>
      </c>
      <c r="E16" s="73">
        <v>932</v>
      </c>
      <c r="F16" s="28">
        <v>294</v>
      </c>
      <c r="G16" s="74">
        <v>16</v>
      </c>
      <c r="H16" s="36">
        <v>1263</v>
      </c>
      <c r="I16" s="28">
        <v>291</v>
      </c>
      <c r="J16" s="92">
        <v>15</v>
      </c>
      <c r="K16" s="73">
        <v>1258</v>
      </c>
      <c r="L16" s="28">
        <v>264</v>
      </c>
      <c r="M16" s="74">
        <v>17</v>
      </c>
      <c r="N16" s="93">
        <v>1396</v>
      </c>
      <c r="O16" s="28">
        <v>372</v>
      </c>
      <c r="P16" s="92">
        <v>10</v>
      </c>
      <c r="Q16" s="73">
        <v>489</v>
      </c>
      <c r="R16" s="28">
        <v>215</v>
      </c>
      <c r="S16" s="74">
        <v>21</v>
      </c>
      <c r="T16" s="36">
        <v>6</v>
      </c>
      <c r="U16" s="36">
        <v>360</v>
      </c>
      <c r="V16" s="28">
        <v>463</v>
      </c>
      <c r="W16" s="92">
        <v>5</v>
      </c>
      <c r="X16" s="85">
        <f t="shared" si="0"/>
        <v>1899</v>
      </c>
    </row>
    <row r="17" spans="1:24" ht="15.75">
      <c r="A17" s="90">
        <v>22</v>
      </c>
      <c r="B17" s="88">
        <v>15</v>
      </c>
      <c r="C17" s="37" t="s">
        <v>51</v>
      </c>
      <c r="D17" s="37" t="s">
        <v>63</v>
      </c>
      <c r="E17" s="76">
        <v>806</v>
      </c>
      <c r="F17" s="28">
        <v>113</v>
      </c>
      <c r="G17" s="74">
        <v>34</v>
      </c>
      <c r="H17" s="95">
        <v>1226</v>
      </c>
      <c r="I17" s="28">
        <v>193</v>
      </c>
      <c r="J17" s="92">
        <v>23</v>
      </c>
      <c r="K17" s="73">
        <v>1321</v>
      </c>
      <c r="L17" s="28">
        <v>391</v>
      </c>
      <c r="M17" s="74">
        <v>9</v>
      </c>
      <c r="N17" s="95">
        <v>1284</v>
      </c>
      <c r="O17" s="28">
        <v>277</v>
      </c>
      <c r="P17" s="92">
        <v>16</v>
      </c>
      <c r="Q17" s="81">
        <v>562.1</v>
      </c>
      <c r="R17" s="28">
        <v>412</v>
      </c>
      <c r="S17" s="74">
        <v>8</v>
      </c>
      <c r="T17" s="36">
        <v>6</v>
      </c>
      <c r="U17" s="36">
        <v>548</v>
      </c>
      <c r="V17" s="28">
        <v>495</v>
      </c>
      <c r="W17" s="92">
        <v>4</v>
      </c>
      <c r="X17" s="85">
        <f t="shared" si="0"/>
        <v>1881</v>
      </c>
    </row>
    <row r="18" spans="1:24" ht="15.75">
      <c r="A18" s="90">
        <v>14</v>
      </c>
      <c r="B18" s="88">
        <v>16</v>
      </c>
      <c r="C18" s="37" t="s">
        <v>57</v>
      </c>
      <c r="D18" s="37" t="s">
        <v>63</v>
      </c>
      <c r="E18" s="73">
        <v>931</v>
      </c>
      <c r="F18" s="28">
        <v>281</v>
      </c>
      <c r="G18" s="74">
        <v>17</v>
      </c>
      <c r="H18" s="36">
        <v>1301</v>
      </c>
      <c r="I18" s="28">
        <v>372</v>
      </c>
      <c r="J18" s="92">
        <v>10</v>
      </c>
      <c r="K18" s="73">
        <v>1256</v>
      </c>
      <c r="L18" s="28">
        <v>251</v>
      </c>
      <c r="M18" s="74">
        <v>18</v>
      </c>
      <c r="N18" s="93">
        <v>1432</v>
      </c>
      <c r="O18" s="28">
        <v>434</v>
      </c>
      <c r="P18" s="92">
        <v>7</v>
      </c>
      <c r="Q18" s="73">
        <v>569</v>
      </c>
      <c r="R18" s="28">
        <v>434</v>
      </c>
      <c r="S18" s="74">
        <v>7</v>
      </c>
      <c r="T18" s="36">
        <v>2</v>
      </c>
      <c r="U18" s="36">
        <v>-475</v>
      </c>
      <c r="V18" s="28">
        <v>55</v>
      </c>
      <c r="W18" s="92">
        <v>35</v>
      </c>
      <c r="X18" s="85">
        <f t="shared" si="0"/>
        <v>1827</v>
      </c>
    </row>
    <row r="19" spans="1:24" ht="15.75">
      <c r="A19" s="90">
        <v>10</v>
      </c>
      <c r="B19" s="88">
        <v>17</v>
      </c>
      <c r="C19" s="37" t="s">
        <v>43</v>
      </c>
      <c r="D19" s="37" t="s">
        <v>63</v>
      </c>
      <c r="E19" s="73">
        <v>989</v>
      </c>
      <c r="F19" s="28">
        <v>474</v>
      </c>
      <c r="G19" s="74">
        <v>6</v>
      </c>
      <c r="H19" s="36">
        <v>1264</v>
      </c>
      <c r="I19" s="28">
        <v>306</v>
      </c>
      <c r="J19" s="92">
        <v>14</v>
      </c>
      <c r="K19" s="73">
        <v>1280</v>
      </c>
      <c r="L19" s="28">
        <v>291</v>
      </c>
      <c r="M19" s="74">
        <v>15</v>
      </c>
      <c r="N19" s="93">
        <v>1488</v>
      </c>
      <c r="O19" s="28">
        <v>517</v>
      </c>
      <c r="P19" s="92">
        <v>4</v>
      </c>
      <c r="Q19" s="73">
        <v>20</v>
      </c>
      <c r="R19" s="28">
        <v>46</v>
      </c>
      <c r="S19" s="74">
        <v>41</v>
      </c>
      <c r="T19" s="36">
        <v>3</v>
      </c>
      <c r="U19" s="36">
        <v>141</v>
      </c>
      <c r="V19" s="28">
        <v>133</v>
      </c>
      <c r="W19" s="92">
        <v>26</v>
      </c>
      <c r="X19" s="85">
        <f t="shared" si="0"/>
        <v>1767</v>
      </c>
    </row>
    <row r="20" spans="1:24" ht="15.75">
      <c r="A20" s="90">
        <v>16</v>
      </c>
      <c r="B20" s="88">
        <v>18</v>
      </c>
      <c r="C20" s="37" t="s">
        <v>56</v>
      </c>
      <c r="D20" s="37" t="s">
        <v>63</v>
      </c>
      <c r="E20" s="73">
        <v>961</v>
      </c>
      <c r="F20" s="28">
        <v>353</v>
      </c>
      <c r="G20" s="74">
        <v>12</v>
      </c>
      <c r="H20" s="36">
        <v>1233</v>
      </c>
      <c r="I20" s="28">
        <v>215</v>
      </c>
      <c r="J20" s="92">
        <v>21</v>
      </c>
      <c r="K20" s="73">
        <v>1232</v>
      </c>
      <c r="L20" s="28">
        <v>183</v>
      </c>
      <c r="M20" s="74">
        <v>24</v>
      </c>
      <c r="N20" s="93">
        <v>1249</v>
      </c>
      <c r="O20" s="28">
        <v>227</v>
      </c>
      <c r="P20" s="92">
        <v>20</v>
      </c>
      <c r="Q20" s="73">
        <v>576</v>
      </c>
      <c r="R20" s="28">
        <v>486</v>
      </c>
      <c r="S20" s="74">
        <v>5</v>
      </c>
      <c r="T20" s="95">
        <v>5</v>
      </c>
      <c r="U20" s="95">
        <v>-428</v>
      </c>
      <c r="V20" s="28">
        <v>294</v>
      </c>
      <c r="W20" s="92">
        <v>13</v>
      </c>
      <c r="X20" s="85">
        <f t="shared" si="0"/>
        <v>1758</v>
      </c>
    </row>
    <row r="21" spans="1:24" ht="15.75">
      <c r="A21" s="90">
        <v>19</v>
      </c>
      <c r="B21" s="88">
        <v>19</v>
      </c>
      <c r="C21" s="37" t="s">
        <v>44</v>
      </c>
      <c r="D21" s="37" t="s">
        <v>19</v>
      </c>
      <c r="E21" s="73">
        <v>904</v>
      </c>
      <c r="F21" s="28">
        <v>233</v>
      </c>
      <c r="G21" s="74">
        <v>21</v>
      </c>
      <c r="H21" s="36">
        <v>1250</v>
      </c>
      <c r="I21" s="28">
        <v>264</v>
      </c>
      <c r="J21" s="92">
        <v>17</v>
      </c>
      <c r="K21" s="73">
        <v>1314</v>
      </c>
      <c r="L21" s="28">
        <v>354</v>
      </c>
      <c r="M21" s="74">
        <v>11</v>
      </c>
      <c r="N21" s="93">
        <v>1345</v>
      </c>
      <c r="O21" s="28">
        <v>337</v>
      </c>
      <c r="P21" s="92">
        <v>12</v>
      </c>
      <c r="Q21" s="73">
        <v>507</v>
      </c>
      <c r="R21" s="28">
        <v>251</v>
      </c>
      <c r="S21" s="74">
        <v>18</v>
      </c>
      <c r="T21" s="36">
        <v>4</v>
      </c>
      <c r="U21" s="36">
        <v>372</v>
      </c>
      <c r="V21" s="28">
        <v>263</v>
      </c>
      <c r="W21" s="92">
        <v>15</v>
      </c>
      <c r="X21" s="85">
        <f t="shared" si="0"/>
        <v>1702</v>
      </c>
    </row>
    <row r="22" spans="1:24" ht="15.75">
      <c r="A22" s="90">
        <v>39</v>
      </c>
      <c r="B22" s="88">
        <v>20</v>
      </c>
      <c r="C22" s="37" t="s">
        <v>74</v>
      </c>
      <c r="D22" s="37" t="s">
        <v>63</v>
      </c>
      <c r="E22" s="76">
        <v>928</v>
      </c>
      <c r="F22" s="28">
        <v>268</v>
      </c>
      <c r="G22" s="74">
        <v>18</v>
      </c>
      <c r="H22" s="95">
        <v>1243</v>
      </c>
      <c r="I22" s="28">
        <v>239</v>
      </c>
      <c r="J22" s="92">
        <v>19</v>
      </c>
      <c r="K22" s="73">
        <v>1247</v>
      </c>
      <c r="L22" s="28">
        <v>215</v>
      </c>
      <c r="M22" s="74">
        <v>21</v>
      </c>
      <c r="N22" s="93">
        <v>1037</v>
      </c>
      <c r="O22" s="28">
        <v>127</v>
      </c>
      <c r="P22" s="92">
        <v>30</v>
      </c>
      <c r="Q22" s="82">
        <v>522</v>
      </c>
      <c r="R22" s="28">
        <v>277</v>
      </c>
      <c r="S22" s="74">
        <v>16</v>
      </c>
      <c r="T22" s="95">
        <v>4</v>
      </c>
      <c r="U22" s="95">
        <v>-159</v>
      </c>
      <c r="V22" s="28">
        <v>163</v>
      </c>
      <c r="W22" s="92">
        <v>23</v>
      </c>
      <c r="X22" s="85">
        <f t="shared" si="0"/>
        <v>1289</v>
      </c>
    </row>
    <row r="23" spans="1:24" ht="15.75">
      <c r="A23" s="90">
        <v>20</v>
      </c>
      <c r="B23" s="88">
        <v>21</v>
      </c>
      <c r="C23" s="37" t="s">
        <v>30</v>
      </c>
      <c r="D23" s="37" t="s">
        <v>8</v>
      </c>
      <c r="E23" s="73">
        <v>925</v>
      </c>
      <c r="F23" s="28">
        <v>256</v>
      </c>
      <c r="G23" s="74">
        <v>19</v>
      </c>
      <c r="H23" s="36">
        <v>1129</v>
      </c>
      <c r="I23" s="28">
        <v>102</v>
      </c>
      <c r="J23" s="92">
        <v>33</v>
      </c>
      <c r="K23" s="73">
        <v>1115</v>
      </c>
      <c r="L23" s="28">
        <v>119</v>
      </c>
      <c r="M23" s="74">
        <v>31</v>
      </c>
      <c r="N23" s="36">
        <v>1405</v>
      </c>
      <c r="O23" s="28">
        <v>412</v>
      </c>
      <c r="P23" s="92">
        <v>8</v>
      </c>
      <c r="Q23" s="73">
        <v>444</v>
      </c>
      <c r="R23" s="28">
        <v>163</v>
      </c>
      <c r="S23" s="74">
        <v>26</v>
      </c>
      <c r="T23" s="36">
        <v>4</v>
      </c>
      <c r="U23" s="93">
        <v>-1</v>
      </c>
      <c r="V23" s="28">
        <v>210</v>
      </c>
      <c r="W23" s="92">
        <v>19</v>
      </c>
      <c r="X23" s="85">
        <f t="shared" si="0"/>
        <v>1262</v>
      </c>
    </row>
    <row r="24" spans="1:24" ht="15.75">
      <c r="A24" s="90">
        <v>34</v>
      </c>
      <c r="B24" s="88">
        <v>22</v>
      </c>
      <c r="C24" s="37" t="s">
        <v>72</v>
      </c>
      <c r="D24" s="37" t="s">
        <v>53</v>
      </c>
      <c r="E24" s="76">
        <v>903</v>
      </c>
      <c r="F24" s="28">
        <v>222</v>
      </c>
      <c r="G24" s="74">
        <v>22</v>
      </c>
      <c r="H24" s="95">
        <v>1161</v>
      </c>
      <c r="I24" s="28">
        <v>136</v>
      </c>
      <c r="J24" s="92">
        <v>29</v>
      </c>
      <c r="K24" s="73">
        <v>1228</v>
      </c>
      <c r="L24" s="28">
        <v>163</v>
      </c>
      <c r="M24" s="74">
        <v>26</v>
      </c>
      <c r="N24" s="93">
        <v>1299</v>
      </c>
      <c r="O24" s="28">
        <v>306</v>
      </c>
      <c r="P24" s="92">
        <v>14</v>
      </c>
      <c r="Q24" s="82">
        <v>488</v>
      </c>
      <c r="R24" s="28">
        <v>204</v>
      </c>
      <c r="S24" s="74">
        <v>22</v>
      </c>
      <c r="T24" s="95">
        <v>4</v>
      </c>
      <c r="U24" s="95">
        <v>-43</v>
      </c>
      <c r="V24" s="28">
        <v>186</v>
      </c>
      <c r="W24" s="92">
        <v>21</v>
      </c>
      <c r="X24" s="85">
        <f t="shared" si="0"/>
        <v>1217</v>
      </c>
    </row>
    <row r="25" spans="1:24" ht="15.75">
      <c r="A25" s="90">
        <v>36</v>
      </c>
      <c r="B25" s="88">
        <v>23</v>
      </c>
      <c r="C25" s="37" t="s">
        <v>73</v>
      </c>
      <c r="D25" s="37" t="s">
        <v>53</v>
      </c>
      <c r="E25" s="76">
        <v>889</v>
      </c>
      <c r="F25" s="28">
        <v>211</v>
      </c>
      <c r="G25" s="74">
        <v>23</v>
      </c>
      <c r="H25" s="95">
        <v>1225</v>
      </c>
      <c r="I25" s="28">
        <v>183</v>
      </c>
      <c r="J25" s="92">
        <v>24</v>
      </c>
      <c r="K25" s="73">
        <v>1162</v>
      </c>
      <c r="L25" s="28">
        <v>136</v>
      </c>
      <c r="M25" s="74">
        <v>29</v>
      </c>
      <c r="N25" s="93">
        <v>1216</v>
      </c>
      <c r="O25" s="28">
        <v>204</v>
      </c>
      <c r="P25" s="92">
        <v>22</v>
      </c>
      <c r="Q25" s="82">
        <v>445</v>
      </c>
      <c r="R25" s="28">
        <v>173</v>
      </c>
      <c r="S25" s="74">
        <v>25</v>
      </c>
      <c r="T25" s="95">
        <v>4</v>
      </c>
      <c r="U25" s="95">
        <v>50</v>
      </c>
      <c r="V25" s="28">
        <v>249</v>
      </c>
      <c r="W25" s="92">
        <v>16</v>
      </c>
      <c r="X25" s="85">
        <f t="shared" si="0"/>
        <v>1156</v>
      </c>
    </row>
    <row r="26" spans="1:24" ht="15.75">
      <c r="A26" s="90">
        <v>24</v>
      </c>
      <c r="B26" s="88">
        <v>24</v>
      </c>
      <c r="C26" s="37" t="s">
        <v>45</v>
      </c>
      <c r="D26" s="37" t="s">
        <v>19</v>
      </c>
      <c r="E26" s="73">
        <v>849</v>
      </c>
      <c r="F26" s="28">
        <v>163</v>
      </c>
      <c r="G26" s="74">
        <v>28</v>
      </c>
      <c r="H26" s="36">
        <v>1124</v>
      </c>
      <c r="I26" s="28">
        <v>95</v>
      </c>
      <c r="J26" s="92">
        <v>34</v>
      </c>
      <c r="K26" s="73">
        <v>1263</v>
      </c>
      <c r="L26" s="28">
        <v>277</v>
      </c>
      <c r="M26" s="74">
        <v>16</v>
      </c>
      <c r="N26" s="93">
        <v>1258</v>
      </c>
      <c r="O26" s="28">
        <v>239</v>
      </c>
      <c r="P26" s="92">
        <v>19</v>
      </c>
      <c r="Q26" s="73">
        <v>540</v>
      </c>
      <c r="R26" s="28">
        <v>306</v>
      </c>
      <c r="S26" s="74">
        <v>14</v>
      </c>
      <c r="T26" s="36">
        <v>2</v>
      </c>
      <c r="U26" s="36">
        <v>-549</v>
      </c>
      <c r="V26" s="28">
        <v>47</v>
      </c>
      <c r="W26" s="92">
        <v>36</v>
      </c>
      <c r="X26" s="85">
        <f t="shared" si="0"/>
        <v>1127</v>
      </c>
    </row>
    <row r="27" spans="1:24" ht="15.75">
      <c r="A27" s="90">
        <v>21</v>
      </c>
      <c r="B27" s="88">
        <v>25</v>
      </c>
      <c r="C27" s="37" t="s">
        <v>42</v>
      </c>
      <c r="D27" s="37" t="s">
        <v>19</v>
      </c>
      <c r="E27" s="73">
        <v>775</v>
      </c>
      <c r="F27" s="28">
        <v>106</v>
      </c>
      <c r="G27" s="74">
        <v>35</v>
      </c>
      <c r="H27" s="36">
        <v>1237</v>
      </c>
      <c r="I27" s="28">
        <v>227</v>
      </c>
      <c r="J27" s="92">
        <v>20</v>
      </c>
      <c r="K27" s="73">
        <v>1252</v>
      </c>
      <c r="L27" s="28">
        <v>239</v>
      </c>
      <c r="M27" s="74">
        <v>19</v>
      </c>
      <c r="N27" s="93">
        <v>1074</v>
      </c>
      <c r="O27" s="28">
        <v>145</v>
      </c>
      <c r="P27" s="92">
        <v>28</v>
      </c>
      <c r="Q27" s="73">
        <v>377</v>
      </c>
      <c r="R27" s="28">
        <v>136</v>
      </c>
      <c r="S27" s="74">
        <v>29</v>
      </c>
      <c r="T27" s="36">
        <v>4</v>
      </c>
      <c r="U27" s="36">
        <v>7</v>
      </c>
      <c r="V27" s="28">
        <v>222</v>
      </c>
      <c r="W27" s="92">
        <v>18</v>
      </c>
      <c r="X27" s="85">
        <f t="shared" si="0"/>
        <v>1075</v>
      </c>
    </row>
    <row r="28" spans="1:24" ht="15.75">
      <c r="A28" s="90">
        <v>18</v>
      </c>
      <c r="B28" s="88">
        <v>26</v>
      </c>
      <c r="C28" s="37" t="s">
        <v>66</v>
      </c>
      <c r="D28" s="37" t="s">
        <v>62</v>
      </c>
      <c r="E28" s="73">
        <v>925</v>
      </c>
      <c r="F28" s="28">
        <v>256</v>
      </c>
      <c r="G28" s="74">
        <v>19</v>
      </c>
      <c r="H28" s="36">
        <v>1259</v>
      </c>
      <c r="I28" s="28">
        <v>277</v>
      </c>
      <c r="J28" s="92">
        <v>16</v>
      </c>
      <c r="K28" s="73">
        <v>1235</v>
      </c>
      <c r="L28" s="28">
        <v>204</v>
      </c>
      <c r="M28" s="74">
        <v>22</v>
      </c>
      <c r="N28" s="93"/>
      <c r="O28" s="28"/>
      <c r="P28" s="92"/>
      <c r="Q28" s="73">
        <v>462</v>
      </c>
      <c r="R28" s="28">
        <v>183</v>
      </c>
      <c r="S28" s="74">
        <v>24</v>
      </c>
      <c r="T28" s="95">
        <v>3</v>
      </c>
      <c r="U28" s="95">
        <v>46</v>
      </c>
      <c r="V28" s="28">
        <v>123</v>
      </c>
      <c r="W28" s="92">
        <v>27</v>
      </c>
      <c r="X28" s="85">
        <f t="shared" si="0"/>
        <v>1043</v>
      </c>
    </row>
    <row r="29" spans="1:24" ht="15.75">
      <c r="A29" s="90">
        <v>27</v>
      </c>
      <c r="B29" s="88">
        <v>27</v>
      </c>
      <c r="C29" s="37" t="s">
        <v>68</v>
      </c>
      <c r="D29" s="37" t="s">
        <v>8</v>
      </c>
      <c r="E29" s="73">
        <v>880</v>
      </c>
      <c r="F29" s="28">
        <v>191</v>
      </c>
      <c r="G29" s="74">
        <v>25</v>
      </c>
      <c r="H29" s="36">
        <v>1245</v>
      </c>
      <c r="I29" s="28">
        <v>251</v>
      </c>
      <c r="J29" s="92">
        <v>18</v>
      </c>
      <c r="K29" s="73">
        <v>1234</v>
      </c>
      <c r="L29" s="28">
        <v>193</v>
      </c>
      <c r="M29" s="74">
        <v>23</v>
      </c>
      <c r="N29" s="93">
        <v>1038</v>
      </c>
      <c r="O29" s="28">
        <v>136</v>
      </c>
      <c r="P29" s="92">
        <v>29</v>
      </c>
      <c r="Q29" s="73">
        <v>413</v>
      </c>
      <c r="R29" s="28">
        <v>154</v>
      </c>
      <c r="S29" s="74">
        <v>27</v>
      </c>
      <c r="T29" s="36">
        <v>2.5</v>
      </c>
      <c r="U29" s="93">
        <v>-433</v>
      </c>
      <c r="V29" s="28">
        <v>63</v>
      </c>
      <c r="W29" s="92">
        <v>34</v>
      </c>
      <c r="X29" s="85">
        <f t="shared" si="0"/>
        <v>988</v>
      </c>
    </row>
    <row r="30" spans="1:24" ht="15.75">
      <c r="A30" s="90">
        <v>31</v>
      </c>
      <c r="B30" s="88">
        <v>28</v>
      </c>
      <c r="C30" s="37" t="s">
        <v>69</v>
      </c>
      <c r="D30" s="37" t="s">
        <v>8</v>
      </c>
      <c r="E30" s="76">
        <v>837</v>
      </c>
      <c r="F30" s="28">
        <v>137</v>
      </c>
      <c r="G30" s="74">
        <v>31</v>
      </c>
      <c r="H30" s="95">
        <v>1196</v>
      </c>
      <c r="I30" s="28">
        <v>163</v>
      </c>
      <c r="J30" s="92">
        <v>26</v>
      </c>
      <c r="K30" s="73">
        <v>1053</v>
      </c>
      <c r="L30" s="28">
        <v>80</v>
      </c>
      <c r="M30" s="74">
        <v>36</v>
      </c>
      <c r="N30" s="95">
        <v>1094</v>
      </c>
      <c r="O30" s="28">
        <v>163</v>
      </c>
      <c r="P30" s="92">
        <v>26</v>
      </c>
      <c r="Q30" s="81">
        <v>467</v>
      </c>
      <c r="R30" s="28">
        <v>193</v>
      </c>
      <c r="S30" s="74">
        <v>23</v>
      </c>
      <c r="T30" s="95">
        <v>3.5</v>
      </c>
      <c r="U30" s="95">
        <v>-97</v>
      </c>
      <c r="V30" s="28">
        <v>143</v>
      </c>
      <c r="W30" s="92">
        <v>25</v>
      </c>
      <c r="X30" s="85">
        <f t="shared" si="0"/>
        <v>879</v>
      </c>
    </row>
    <row r="31" spans="1:24" ht="15.75">
      <c r="A31" s="90">
        <v>38</v>
      </c>
      <c r="B31" s="88">
        <v>29</v>
      </c>
      <c r="C31" s="37" t="s">
        <v>60</v>
      </c>
      <c r="D31" s="37" t="s">
        <v>19</v>
      </c>
      <c r="E31" s="76">
        <v>745</v>
      </c>
      <c r="F31" s="28">
        <v>84</v>
      </c>
      <c r="G31" s="74">
        <v>38</v>
      </c>
      <c r="H31" s="95">
        <v>1172</v>
      </c>
      <c r="I31" s="28">
        <v>145</v>
      </c>
      <c r="J31" s="92">
        <v>28</v>
      </c>
      <c r="K31" s="73">
        <v>897</v>
      </c>
      <c r="L31" s="28">
        <v>46</v>
      </c>
      <c r="M31" s="74">
        <v>41</v>
      </c>
      <c r="N31" s="93">
        <v>1238</v>
      </c>
      <c r="O31" s="28">
        <v>215</v>
      </c>
      <c r="P31" s="92">
        <v>21</v>
      </c>
      <c r="Q31" s="82">
        <v>511</v>
      </c>
      <c r="R31" s="28">
        <v>264</v>
      </c>
      <c r="S31" s="74">
        <v>17</v>
      </c>
      <c r="T31" s="95">
        <v>3</v>
      </c>
      <c r="U31" s="95">
        <v>-362</v>
      </c>
      <c r="V31" s="28">
        <v>104</v>
      </c>
      <c r="W31" s="92">
        <v>29</v>
      </c>
      <c r="X31" s="85">
        <f t="shared" si="0"/>
        <v>858</v>
      </c>
    </row>
    <row r="32" spans="1:24" ht="15.75">
      <c r="A32" s="90">
        <v>23</v>
      </c>
      <c r="B32" s="88">
        <v>30</v>
      </c>
      <c r="C32" s="37" t="s">
        <v>67</v>
      </c>
      <c r="D32" s="37" t="s">
        <v>8</v>
      </c>
      <c r="E32" s="73">
        <v>899</v>
      </c>
      <c r="F32" s="28">
        <v>211</v>
      </c>
      <c r="G32" s="74">
        <v>23</v>
      </c>
      <c r="H32" s="36">
        <v>1178</v>
      </c>
      <c r="I32" s="28">
        <v>154</v>
      </c>
      <c r="J32" s="92">
        <v>27</v>
      </c>
      <c r="K32" s="73">
        <v>1051</v>
      </c>
      <c r="L32" s="28">
        <v>73</v>
      </c>
      <c r="M32" s="74">
        <v>37</v>
      </c>
      <c r="N32" s="93">
        <v>938</v>
      </c>
      <c r="O32" s="28">
        <v>73</v>
      </c>
      <c r="P32" s="92">
        <v>37</v>
      </c>
      <c r="Q32" s="73">
        <v>266</v>
      </c>
      <c r="R32" s="28">
        <v>110</v>
      </c>
      <c r="S32" s="74">
        <v>32</v>
      </c>
      <c r="T32" s="36">
        <v>4</v>
      </c>
      <c r="U32" s="36">
        <v>-17</v>
      </c>
      <c r="V32" s="28">
        <v>198</v>
      </c>
      <c r="W32" s="92">
        <v>20</v>
      </c>
      <c r="X32" s="85">
        <f t="shared" si="0"/>
        <v>819</v>
      </c>
    </row>
    <row r="33" spans="1:24" ht="15.75">
      <c r="A33" s="96">
        <v>41</v>
      </c>
      <c r="B33" s="88">
        <v>31</v>
      </c>
      <c r="C33" s="97" t="s">
        <v>78</v>
      </c>
      <c r="D33" s="97" t="s">
        <v>62</v>
      </c>
      <c r="E33" s="76">
        <v>880</v>
      </c>
      <c r="F33" s="28">
        <v>191</v>
      </c>
      <c r="G33" s="74">
        <v>25</v>
      </c>
      <c r="H33" s="95">
        <v>1134</v>
      </c>
      <c r="I33" s="28">
        <v>110</v>
      </c>
      <c r="J33" s="92">
        <v>32</v>
      </c>
      <c r="K33" s="73">
        <v>1145</v>
      </c>
      <c r="L33" s="28">
        <v>127</v>
      </c>
      <c r="M33" s="74">
        <v>30</v>
      </c>
      <c r="N33" s="93">
        <v>941</v>
      </c>
      <c r="O33" s="28">
        <v>87</v>
      </c>
      <c r="P33" s="92">
        <v>35</v>
      </c>
      <c r="Q33" s="82">
        <v>53</v>
      </c>
      <c r="R33" s="28">
        <v>59</v>
      </c>
      <c r="S33" s="74">
        <v>39</v>
      </c>
      <c r="T33" s="95">
        <v>4</v>
      </c>
      <c r="U33" s="95">
        <v>33</v>
      </c>
      <c r="V33" s="28">
        <v>235</v>
      </c>
      <c r="W33" s="92">
        <v>17</v>
      </c>
      <c r="X33" s="85">
        <f t="shared" si="0"/>
        <v>809</v>
      </c>
    </row>
    <row r="34" spans="1:24" ht="15.75">
      <c r="A34" s="90">
        <v>26</v>
      </c>
      <c r="B34" s="88">
        <v>32</v>
      </c>
      <c r="C34" s="37" t="s">
        <v>52</v>
      </c>
      <c r="D34" s="37" t="s">
        <v>19</v>
      </c>
      <c r="E34" s="73">
        <v>871</v>
      </c>
      <c r="F34" s="28">
        <v>172</v>
      </c>
      <c r="G34" s="74">
        <v>27</v>
      </c>
      <c r="H34" s="36">
        <v>1212</v>
      </c>
      <c r="I34" s="28">
        <v>173</v>
      </c>
      <c r="J34" s="92">
        <v>25</v>
      </c>
      <c r="K34" s="73">
        <v>1232</v>
      </c>
      <c r="L34" s="28">
        <v>173</v>
      </c>
      <c r="M34" s="74">
        <v>25</v>
      </c>
      <c r="N34" s="93">
        <v>1207</v>
      </c>
      <c r="O34" s="28">
        <v>193</v>
      </c>
      <c r="P34" s="92">
        <v>23</v>
      </c>
      <c r="Q34" s="73">
        <v>160</v>
      </c>
      <c r="R34" s="28">
        <v>87</v>
      </c>
      <c r="S34" s="74">
        <v>35</v>
      </c>
      <c r="T34" s="36"/>
      <c r="U34" s="36"/>
      <c r="V34" s="28"/>
      <c r="W34" s="92"/>
      <c r="X34" s="85">
        <f t="shared" si="0"/>
        <v>798</v>
      </c>
    </row>
    <row r="35" spans="1:24" ht="15.75">
      <c r="A35" s="90">
        <v>28</v>
      </c>
      <c r="B35" s="88">
        <v>33</v>
      </c>
      <c r="C35" s="37" t="s">
        <v>70</v>
      </c>
      <c r="D35" s="37" t="s">
        <v>19</v>
      </c>
      <c r="E35" s="76">
        <v>838</v>
      </c>
      <c r="F35" s="28">
        <v>145</v>
      </c>
      <c r="G35" s="74">
        <v>30</v>
      </c>
      <c r="H35" s="95">
        <v>1013</v>
      </c>
      <c r="I35" s="28">
        <v>52</v>
      </c>
      <c r="J35" s="92">
        <v>40</v>
      </c>
      <c r="K35" s="73">
        <v>1105</v>
      </c>
      <c r="L35" s="28">
        <v>102</v>
      </c>
      <c r="M35" s="74">
        <v>33</v>
      </c>
      <c r="N35" s="95">
        <v>703</v>
      </c>
      <c r="O35" s="28">
        <v>59</v>
      </c>
      <c r="P35" s="92">
        <v>39</v>
      </c>
      <c r="Q35" s="81">
        <v>524</v>
      </c>
      <c r="R35" s="28">
        <v>291</v>
      </c>
      <c r="S35" s="74">
        <v>15</v>
      </c>
      <c r="T35" s="36">
        <v>3</v>
      </c>
      <c r="U35" s="36">
        <v>-208</v>
      </c>
      <c r="V35" s="28">
        <v>114</v>
      </c>
      <c r="W35" s="92">
        <v>28</v>
      </c>
      <c r="X35" s="85">
        <f t="shared" si="0"/>
        <v>763</v>
      </c>
    </row>
    <row r="36" spans="1:24" ht="15.75">
      <c r="A36" s="90">
        <v>25</v>
      </c>
      <c r="B36" s="88">
        <v>34</v>
      </c>
      <c r="C36" s="37" t="s">
        <v>49</v>
      </c>
      <c r="D36" s="37" t="s">
        <v>8</v>
      </c>
      <c r="E36" s="73">
        <v>808</v>
      </c>
      <c r="F36" s="28">
        <v>129</v>
      </c>
      <c r="G36" s="74">
        <v>32</v>
      </c>
      <c r="H36" s="36">
        <v>1075</v>
      </c>
      <c r="I36" s="28">
        <v>87</v>
      </c>
      <c r="J36" s="92">
        <v>35</v>
      </c>
      <c r="K36" s="73">
        <v>1066</v>
      </c>
      <c r="L36" s="28">
        <v>87</v>
      </c>
      <c r="M36" s="74">
        <v>35</v>
      </c>
      <c r="N36" s="93">
        <v>1177</v>
      </c>
      <c r="O36" s="28">
        <v>183</v>
      </c>
      <c r="P36" s="92">
        <v>24</v>
      </c>
      <c r="Q36" s="73">
        <v>185</v>
      </c>
      <c r="R36" s="28">
        <v>102</v>
      </c>
      <c r="S36" s="74">
        <v>33</v>
      </c>
      <c r="T36" s="36">
        <v>3</v>
      </c>
      <c r="U36" s="36">
        <v>-563</v>
      </c>
      <c r="V36" s="28">
        <v>87</v>
      </c>
      <c r="W36" s="92">
        <v>31</v>
      </c>
      <c r="X36" s="85">
        <f t="shared" si="0"/>
        <v>675</v>
      </c>
    </row>
    <row r="37" spans="1:24" ht="15.75">
      <c r="A37" s="90">
        <v>29</v>
      </c>
      <c r="B37" s="88">
        <v>35</v>
      </c>
      <c r="C37" s="37" t="s">
        <v>59</v>
      </c>
      <c r="D37" s="37" t="s">
        <v>8</v>
      </c>
      <c r="E37" s="73">
        <v>847</v>
      </c>
      <c r="F37" s="28">
        <v>154</v>
      </c>
      <c r="G37" s="74">
        <v>29</v>
      </c>
      <c r="H37" s="36">
        <v>1137</v>
      </c>
      <c r="I37" s="28">
        <v>119</v>
      </c>
      <c r="J37" s="92">
        <v>31</v>
      </c>
      <c r="K37" s="73">
        <v>1108</v>
      </c>
      <c r="L37" s="28">
        <v>110</v>
      </c>
      <c r="M37" s="74">
        <v>32</v>
      </c>
      <c r="N37" s="93">
        <v>1105</v>
      </c>
      <c r="O37" s="28">
        <v>173</v>
      </c>
      <c r="P37" s="92">
        <v>25</v>
      </c>
      <c r="Q37" s="73">
        <v>157</v>
      </c>
      <c r="R37" s="28">
        <v>80</v>
      </c>
      <c r="S37" s="74">
        <v>36</v>
      </c>
      <c r="T37" s="36"/>
      <c r="U37" s="36"/>
      <c r="V37" s="28"/>
      <c r="W37" s="92"/>
      <c r="X37" s="85">
        <f t="shared" si="0"/>
        <v>636</v>
      </c>
    </row>
    <row r="38" spans="1:24" ht="15.75">
      <c r="A38" s="90">
        <v>32</v>
      </c>
      <c r="B38" s="88">
        <v>36</v>
      </c>
      <c r="C38" s="37" t="s">
        <v>58</v>
      </c>
      <c r="D38" s="37" t="s">
        <v>19</v>
      </c>
      <c r="E38" s="76">
        <v>808</v>
      </c>
      <c r="F38" s="28">
        <v>129</v>
      </c>
      <c r="G38" s="74">
        <v>32</v>
      </c>
      <c r="H38" s="95">
        <v>1144</v>
      </c>
      <c r="I38" s="28">
        <v>127</v>
      </c>
      <c r="J38" s="92">
        <v>30</v>
      </c>
      <c r="K38" s="73">
        <v>1035</v>
      </c>
      <c r="L38" s="28">
        <v>66</v>
      </c>
      <c r="M38" s="74">
        <v>38</v>
      </c>
      <c r="N38" s="93">
        <v>976</v>
      </c>
      <c r="O38" s="28">
        <v>102</v>
      </c>
      <c r="P38" s="92">
        <v>33</v>
      </c>
      <c r="Q38" s="82">
        <v>182</v>
      </c>
      <c r="R38" s="28">
        <v>95</v>
      </c>
      <c r="S38" s="74">
        <v>34</v>
      </c>
      <c r="T38" s="95"/>
      <c r="U38" s="95"/>
      <c r="V38" s="98"/>
      <c r="W38" s="99"/>
      <c r="X38" s="85">
        <f t="shared" si="0"/>
        <v>519</v>
      </c>
    </row>
    <row r="39" spans="1:28" ht="15.75">
      <c r="A39" s="90">
        <v>33</v>
      </c>
      <c r="B39" s="88">
        <v>37</v>
      </c>
      <c r="C39" s="37" t="s">
        <v>47</v>
      </c>
      <c r="D39" s="37" t="s">
        <v>8</v>
      </c>
      <c r="E39" s="73"/>
      <c r="F39" s="28"/>
      <c r="G39" s="74"/>
      <c r="H39" s="36">
        <v>1018</v>
      </c>
      <c r="I39" s="28">
        <v>59</v>
      </c>
      <c r="J39" s="92">
        <v>39</v>
      </c>
      <c r="K39" s="73">
        <v>1165</v>
      </c>
      <c r="L39" s="28">
        <v>145</v>
      </c>
      <c r="M39" s="74">
        <v>28</v>
      </c>
      <c r="N39" s="93">
        <v>951</v>
      </c>
      <c r="O39" s="28">
        <v>95</v>
      </c>
      <c r="P39" s="92">
        <v>34</v>
      </c>
      <c r="Q39" s="73">
        <v>402</v>
      </c>
      <c r="R39" s="28">
        <v>145</v>
      </c>
      <c r="S39" s="74">
        <v>28</v>
      </c>
      <c r="T39" s="36">
        <v>3</v>
      </c>
      <c r="U39" s="36">
        <v>-599</v>
      </c>
      <c r="V39" s="28">
        <v>70</v>
      </c>
      <c r="W39" s="92">
        <v>33</v>
      </c>
      <c r="X39" s="85">
        <f t="shared" si="0"/>
        <v>514</v>
      </c>
      <c r="AB39">
        <v>1</v>
      </c>
    </row>
    <row r="40" spans="1:24" ht="15.75">
      <c r="A40" s="90">
        <v>35</v>
      </c>
      <c r="B40" s="88">
        <v>38</v>
      </c>
      <c r="C40" s="37" t="s">
        <v>46</v>
      </c>
      <c r="D40" s="37" t="s">
        <v>8</v>
      </c>
      <c r="E40" s="76">
        <v>764</v>
      </c>
      <c r="F40" s="28">
        <v>91</v>
      </c>
      <c r="G40" s="74">
        <v>37</v>
      </c>
      <c r="H40" s="95">
        <v>998</v>
      </c>
      <c r="I40" s="28">
        <v>46</v>
      </c>
      <c r="J40" s="92">
        <v>41</v>
      </c>
      <c r="K40" s="73">
        <v>1184</v>
      </c>
      <c r="L40" s="28">
        <v>154</v>
      </c>
      <c r="M40" s="74">
        <v>27</v>
      </c>
      <c r="N40" s="95">
        <v>926</v>
      </c>
      <c r="O40" s="28">
        <v>66</v>
      </c>
      <c r="P40" s="92">
        <v>38</v>
      </c>
      <c r="Q40" s="81">
        <v>56</v>
      </c>
      <c r="R40" s="28">
        <v>73</v>
      </c>
      <c r="S40" s="74">
        <v>37</v>
      </c>
      <c r="T40" s="36">
        <v>3</v>
      </c>
      <c r="U40" s="36">
        <v>-589</v>
      </c>
      <c r="V40" s="28">
        <v>79</v>
      </c>
      <c r="W40" s="92">
        <v>32</v>
      </c>
      <c r="X40" s="85">
        <f t="shared" si="0"/>
        <v>509</v>
      </c>
    </row>
    <row r="41" spans="1:24" ht="15.75">
      <c r="A41" s="90">
        <v>37</v>
      </c>
      <c r="B41" s="88">
        <v>39</v>
      </c>
      <c r="C41" s="37" t="s">
        <v>71</v>
      </c>
      <c r="D41" s="37" t="s">
        <v>8</v>
      </c>
      <c r="E41" s="76">
        <v>768</v>
      </c>
      <c r="F41" s="28">
        <v>98</v>
      </c>
      <c r="G41" s="74">
        <v>36</v>
      </c>
      <c r="H41" s="95">
        <v>1023</v>
      </c>
      <c r="I41" s="28">
        <v>73</v>
      </c>
      <c r="J41" s="92">
        <v>37</v>
      </c>
      <c r="K41" s="73">
        <v>1072</v>
      </c>
      <c r="L41" s="28">
        <v>95</v>
      </c>
      <c r="M41" s="74">
        <v>34</v>
      </c>
      <c r="N41" s="98"/>
      <c r="O41" s="28"/>
      <c r="P41" s="100"/>
      <c r="Q41" s="82">
        <v>296</v>
      </c>
      <c r="R41" s="28">
        <v>119</v>
      </c>
      <c r="S41" s="74">
        <v>31</v>
      </c>
      <c r="T41" s="95">
        <v>3</v>
      </c>
      <c r="U41" s="95">
        <v>-535</v>
      </c>
      <c r="V41" s="28">
        <v>96</v>
      </c>
      <c r="W41" s="92">
        <v>30</v>
      </c>
      <c r="X41" s="85">
        <f t="shared" si="0"/>
        <v>481</v>
      </c>
    </row>
    <row r="42" spans="1:24" ht="15.75">
      <c r="A42" s="90">
        <v>40</v>
      </c>
      <c r="B42" s="88">
        <v>40</v>
      </c>
      <c r="C42" s="37" t="s">
        <v>75</v>
      </c>
      <c r="D42" s="37" t="s">
        <v>53</v>
      </c>
      <c r="E42" s="76">
        <v>622</v>
      </c>
      <c r="F42" s="28">
        <v>78</v>
      </c>
      <c r="G42" s="74">
        <v>39</v>
      </c>
      <c r="H42" s="95">
        <v>1053</v>
      </c>
      <c r="I42" s="28">
        <v>80</v>
      </c>
      <c r="J42" s="92">
        <v>36</v>
      </c>
      <c r="K42" s="73">
        <v>908</v>
      </c>
      <c r="L42" s="28">
        <v>52</v>
      </c>
      <c r="M42" s="74">
        <v>40</v>
      </c>
      <c r="N42" s="93">
        <v>939</v>
      </c>
      <c r="O42" s="28">
        <v>80</v>
      </c>
      <c r="P42" s="92">
        <v>36</v>
      </c>
      <c r="Q42" s="82">
        <v>370</v>
      </c>
      <c r="R42" s="28">
        <v>127</v>
      </c>
      <c r="S42" s="74">
        <v>30</v>
      </c>
      <c r="T42" s="95">
        <v>2</v>
      </c>
      <c r="U42" s="95">
        <v>-814</v>
      </c>
      <c r="V42" s="28">
        <v>40</v>
      </c>
      <c r="W42" s="92">
        <v>37</v>
      </c>
      <c r="X42" s="85">
        <f t="shared" si="0"/>
        <v>457</v>
      </c>
    </row>
    <row r="43" spans="1:24" ht="15.75">
      <c r="A43" s="101">
        <v>30</v>
      </c>
      <c r="B43" s="89">
        <v>41</v>
      </c>
      <c r="C43" s="102" t="s">
        <v>32</v>
      </c>
      <c r="D43" s="102" t="s">
        <v>19</v>
      </c>
      <c r="E43" s="77">
        <v>579</v>
      </c>
      <c r="F43" s="78">
        <v>71</v>
      </c>
      <c r="G43" s="79">
        <v>40</v>
      </c>
      <c r="H43" s="103">
        <v>1023</v>
      </c>
      <c r="I43" s="78">
        <v>73</v>
      </c>
      <c r="J43" s="104">
        <v>37</v>
      </c>
      <c r="K43" s="80">
        <v>1027</v>
      </c>
      <c r="L43" s="78">
        <v>59</v>
      </c>
      <c r="M43" s="79">
        <v>39</v>
      </c>
      <c r="N43" s="105">
        <v>1022</v>
      </c>
      <c r="O43" s="78">
        <v>110</v>
      </c>
      <c r="P43" s="104">
        <v>32</v>
      </c>
      <c r="Q43" s="83">
        <v>54</v>
      </c>
      <c r="R43" s="78">
        <v>66</v>
      </c>
      <c r="S43" s="79">
        <v>38</v>
      </c>
      <c r="T43" s="103"/>
      <c r="U43" s="103"/>
      <c r="V43" s="106"/>
      <c r="W43" s="107"/>
      <c r="X43" s="86">
        <f t="shared" si="0"/>
        <v>379</v>
      </c>
    </row>
    <row r="44" spans="5:18" ht="15">
      <c r="E44" s="1"/>
      <c r="F44" s="1"/>
      <c r="I44"/>
      <c r="L44" s="1"/>
      <c r="O44" s="1"/>
      <c r="R44" s="1"/>
    </row>
    <row r="45" spans="5:18" ht="15">
      <c r="E45" s="1"/>
      <c r="F45" s="1"/>
      <c r="L45" s="1"/>
      <c r="O45" s="1"/>
      <c r="R45" s="1"/>
    </row>
    <row r="46" spans="5:18" ht="15">
      <c r="E46" s="1"/>
      <c r="F46" s="1"/>
      <c r="L46" s="1"/>
      <c r="O46" s="1"/>
      <c r="R46" s="1"/>
    </row>
    <row r="47" spans="5:18" ht="15">
      <c r="E47" s="1"/>
      <c r="F47" s="1"/>
      <c r="R47" s="1"/>
    </row>
    <row r="48" spans="5:18" ht="15">
      <c r="E48" s="1"/>
      <c r="F48" s="1"/>
      <c r="R48" s="1"/>
    </row>
    <row r="49" spans="5:6" ht="15">
      <c r="E49" s="1"/>
      <c r="F49" s="1"/>
    </row>
    <row r="50" spans="5:6" ht="15">
      <c r="E50" s="1"/>
      <c r="F50" s="1"/>
    </row>
    <row r="51" spans="5:6" ht="15">
      <c r="E51" s="1"/>
      <c r="F51" s="1"/>
    </row>
    <row r="52" ht="15">
      <c r="E52" s="1"/>
    </row>
    <row r="53" ht="15">
      <c r="E53" s="1"/>
    </row>
    <row r="54" ht="15">
      <c r="E54" s="1"/>
    </row>
    <row r="55" ht="15">
      <c r="E55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&amp;CCNIS 2019 -CLUJ NAPOCA- ET.1 - 15-17.03.2019
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4" zoomScaleNormal="74" zoomScalePageLayoutView="0" workbookViewId="0" topLeftCell="A1">
      <selection activeCell="E37" sqref="E37"/>
    </sheetView>
  </sheetViews>
  <sheetFormatPr defaultColWidth="9.140625" defaultRowHeight="15"/>
  <cols>
    <col min="1" max="1" width="4.140625" style="3" bestFit="1" customWidth="1"/>
    <col min="2" max="2" width="13.57421875" style="5" customWidth="1"/>
    <col min="3" max="3" width="20.57421875" style="0" bestFit="1" customWidth="1"/>
    <col min="4" max="4" width="5.57421875" style="1" bestFit="1" customWidth="1"/>
    <col min="5" max="5" width="6.7109375" style="1" bestFit="1" customWidth="1"/>
    <col min="6" max="6" width="19.8515625" style="0" customWidth="1"/>
    <col min="7" max="7" width="6.57421875" style="1" bestFit="1" customWidth="1"/>
    <col min="8" max="8" width="6.7109375" style="1" bestFit="1" customWidth="1"/>
    <col min="9" max="9" width="23.7109375" style="0" bestFit="1" customWidth="1"/>
    <col min="10" max="10" width="5.7109375" style="1" bestFit="1" customWidth="1"/>
    <col min="11" max="11" width="6.7109375" style="1" bestFit="1" customWidth="1"/>
    <col min="12" max="12" width="23.7109375" style="0" bestFit="1" customWidth="1"/>
    <col min="13" max="13" width="5.57421875" style="1" bestFit="1" customWidth="1"/>
    <col min="14" max="14" width="6.7109375" style="1" bestFit="1" customWidth="1"/>
    <col min="15" max="15" width="23.7109375" style="0" bestFit="1" customWidth="1"/>
    <col min="16" max="16" width="6.57421875" style="1" bestFit="1" customWidth="1"/>
    <col min="17" max="17" width="6.7109375" style="1" bestFit="1" customWidth="1"/>
    <col min="18" max="18" width="23.7109375" style="0" bestFit="1" customWidth="1"/>
    <col min="19" max="19" width="5.57421875" style="1" bestFit="1" customWidth="1"/>
    <col min="20" max="20" width="6.7109375" style="3" bestFit="1" customWidth="1"/>
    <col min="21" max="21" width="7.00390625" style="5" bestFit="1" customWidth="1"/>
  </cols>
  <sheetData>
    <row r="1" spans="1:21" ht="18.75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">
      <c r="A2" s="19" t="s">
        <v>14</v>
      </c>
      <c r="B2" s="16" t="s">
        <v>18</v>
      </c>
      <c r="C2" s="42" t="s">
        <v>9</v>
      </c>
      <c r="D2" s="17"/>
      <c r="E2" s="18"/>
      <c r="F2" s="42" t="s">
        <v>12</v>
      </c>
      <c r="G2" s="17"/>
      <c r="H2" s="18"/>
      <c r="I2" s="59" t="s">
        <v>25</v>
      </c>
      <c r="J2" s="60"/>
      <c r="K2" s="61"/>
      <c r="L2" s="42" t="s">
        <v>27</v>
      </c>
      <c r="M2" s="17"/>
      <c r="N2" s="18"/>
      <c r="O2" s="42" t="s">
        <v>26</v>
      </c>
      <c r="P2" s="17"/>
      <c r="Q2" s="18"/>
      <c r="R2" s="17" t="s">
        <v>28</v>
      </c>
      <c r="S2" s="17"/>
      <c r="T2" s="17"/>
      <c r="U2" s="22" t="s">
        <v>13</v>
      </c>
    </row>
    <row r="3" spans="1:21" ht="15">
      <c r="A3" s="20"/>
      <c r="B3" s="13"/>
      <c r="C3" s="43" t="s">
        <v>17</v>
      </c>
      <c r="D3" s="44" t="s">
        <v>80</v>
      </c>
      <c r="E3" s="45" t="s">
        <v>20</v>
      </c>
      <c r="F3" s="43" t="s">
        <v>17</v>
      </c>
      <c r="G3" s="44" t="s">
        <v>81</v>
      </c>
      <c r="H3" s="45" t="s">
        <v>20</v>
      </c>
      <c r="I3" s="43" t="s">
        <v>17</v>
      </c>
      <c r="J3" s="44" t="s">
        <v>82</v>
      </c>
      <c r="K3" s="45" t="s">
        <v>20</v>
      </c>
      <c r="L3" s="43" t="s">
        <v>17</v>
      </c>
      <c r="M3" s="44" t="s">
        <v>83</v>
      </c>
      <c r="N3" s="45" t="s">
        <v>20</v>
      </c>
      <c r="O3" s="43" t="s">
        <v>17</v>
      </c>
      <c r="P3" s="44" t="s">
        <v>84</v>
      </c>
      <c r="Q3" s="45" t="s">
        <v>20</v>
      </c>
      <c r="R3" s="14" t="s">
        <v>17</v>
      </c>
      <c r="S3" s="15" t="s">
        <v>85</v>
      </c>
      <c r="T3" s="15" t="s">
        <v>20</v>
      </c>
      <c r="U3" s="38"/>
    </row>
    <row r="4" spans="1:21" ht="15">
      <c r="A4" s="22"/>
      <c r="B4" s="23"/>
      <c r="C4" s="46"/>
      <c r="D4" s="25"/>
      <c r="E4" s="47"/>
      <c r="F4" s="46"/>
      <c r="G4" s="25"/>
      <c r="H4" s="47"/>
      <c r="I4" s="46"/>
      <c r="J4" s="25"/>
      <c r="K4" s="47"/>
      <c r="L4" s="46"/>
      <c r="M4" s="25"/>
      <c r="N4" s="47"/>
      <c r="O4" s="46"/>
      <c r="P4" s="25"/>
      <c r="Q4" s="47"/>
      <c r="R4" s="24"/>
      <c r="S4" s="25"/>
      <c r="T4" s="26"/>
      <c r="U4" s="39"/>
    </row>
    <row r="5" spans="1:21" ht="15" customHeight="1">
      <c r="A5" s="20">
        <v>1</v>
      </c>
      <c r="B5" s="11" t="s">
        <v>19</v>
      </c>
      <c r="C5" s="48" t="s">
        <v>38</v>
      </c>
      <c r="D5" s="27">
        <v>1012</v>
      </c>
      <c r="E5" s="49"/>
      <c r="F5" s="48" t="s">
        <v>37</v>
      </c>
      <c r="G5" s="28">
        <v>1385</v>
      </c>
      <c r="H5" s="50"/>
      <c r="I5" s="57" t="s">
        <v>65</v>
      </c>
      <c r="J5" s="28">
        <v>1387</v>
      </c>
      <c r="K5" s="50"/>
      <c r="L5" s="55" t="s">
        <v>36</v>
      </c>
      <c r="M5" s="28">
        <v>1514</v>
      </c>
      <c r="N5" s="50"/>
      <c r="O5" s="57" t="s">
        <v>65</v>
      </c>
      <c r="P5" s="28">
        <v>604</v>
      </c>
      <c r="Q5" s="50"/>
      <c r="R5" s="30" t="s">
        <v>36</v>
      </c>
      <c r="S5" s="28">
        <v>7</v>
      </c>
      <c r="T5" s="27"/>
      <c r="U5" s="40"/>
    </row>
    <row r="6" spans="1:21" ht="15" customHeight="1">
      <c r="A6" s="20"/>
      <c r="B6" s="11"/>
      <c r="C6" s="48" t="s">
        <v>37</v>
      </c>
      <c r="D6" s="27">
        <v>990</v>
      </c>
      <c r="E6" s="49"/>
      <c r="F6" s="48" t="s">
        <v>38</v>
      </c>
      <c r="G6" s="28">
        <v>1381</v>
      </c>
      <c r="H6" s="50"/>
      <c r="I6" s="57" t="s">
        <v>37</v>
      </c>
      <c r="J6" s="28">
        <v>1347</v>
      </c>
      <c r="K6" s="50"/>
      <c r="L6" s="57" t="s">
        <v>65</v>
      </c>
      <c r="M6" s="28">
        <v>1495</v>
      </c>
      <c r="N6" s="50"/>
      <c r="O6" s="48" t="s">
        <v>38</v>
      </c>
      <c r="P6" s="28">
        <v>600</v>
      </c>
      <c r="Q6" s="50"/>
      <c r="R6" s="30" t="s">
        <v>65</v>
      </c>
      <c r="S6" s="28">
        <v>6</v>
      </c>
      <c r="T6" s="27"/>
      <c r="U6" s="40"/>
    </row>
    <row r="7" spans="1:21" ht="15" customHeight="1">
      <c r="A7" s="20"/>
      <c r="B7" s="11"/>
      <c r="C7" s="48" t="s">
        <v>41</v>
      </c>
      <c r="D7" s="27">
        <v>985</v>
      </c>
      <c r="E7" s="50">
        <v>2</v>
      </c>
      <c r="F7" s="57" t="s">
        <v>34</v>
      </c>
      <c r="G7" s="28">
        <v>1344</v>
      </c>
      <c r="H7" s="50">
        <v>1</v>
      </c>
      <c r="I7" s="57" t="s">
        <v>34</v>
      </c>
      <c r="J7" s="28">
        <v>1339</v>
      </c>
      <c r="K7" s="50">
        <v>2</v>
      </c>
      <c r="L7" s="57" t="s">
        <v>37</v>
      </c>
      <c r="M7" s="28">
        <v>1450</v>
      </c>
      <c r="N7" s="50">
        <v>2</v>
      </c>
      <c r="O7" s="57" t="s">
        <v>34</v>
      </c>
      <c r="P7" s="28">
        <v>590</v>
      </c>
      <c r="Q7" s="50">
        <v>1</v>
      </c>
      <c r="R7" s="30" t="s">
        <v>31</v>
      </c>
      <c r="S7" s="28">
        <v>6</v>
      </c>
      <c r="T7" s="27">
        <v>1</v>
      </c>
      <c r="U7" s="40"/>
    </row>
    <row r="8" spans="1:21" ht="15">
      <c r="A8" s="21"/>
      <c r="B8" s="31"/>
      <c r="C8" s="51"/>
      <c r="D8" s="33">
        <f>SUM(D5:D7)</f>
        <v>2987</v>
      </c>
      <c r="E8" s="52">
        <v>389</v>
      </c>
      <c r="F8" s="51"/>
      <c r="G8" s="33">
        <f>SUM(G5:G7)</f>
        <v>4110</v>
      </c>
      <c r="H8" s="52">
        <v>575</v>
      </c>
      <c r="I8" s="51"/>
      <c r="J8" s="33">
        <f>SUM(J5:J7)</f>
        <v>4073</v>
      </c>
      <c r="K8" s="52">
        <v>389</v>
      </c>
      <c r="L8" s="51"/>
      <c r="M8" s="33">
        <f>SUM(M5:M7)</f>
        <v>4459</v>
      </c>
      <c r="N8" s="52">
        <v>389</v>
      </c>
      <c r="O8" s="51"/>
      <c r="P8" s="33">
        <f>SUM(P5:P7)</f>
        <v>1794</v>
      </c>
      <c r="Q8" s="52">
        <v>575</v>
      </c>
      <c r="R8" s="32"/>
      <c r="S8" s="33">
        <f>SUM(S5:S7)</f>
        <v>19</v>
      </c>
      <c r="T8" s="33">
        <v>575</v>
      </c>
      <c r="U8" s="41">
        <f>E8+H8+K8+N8+Q8+T8</f>
        <v>2892</v>
      </c>
    </row>
    <row r="9" spans="1:21" ht="15">
      <c r="A9" s="22"/>
      <c r="B9" s="23"/>
      <c r="C9" s="53"/>
      <c r="D9" s="25"/>
      <c r="E9" s="54"/>
      <c r="F9" s="53"/>
      <c r="G9" s="25"/>
      <c r="H9" s="54"/>
      <c r="I9" s="53"/>
      <c r="J9" s="25"/>
      <c r="K9" s="47"/>
      <c r="L9" s="53"/>
      <c r="M9" s="25"/>
      <c r="N9" s="47"/>
      <c r="O9" s="53"/>
      <c r="P9" s="25"/>
      <c r="Q9" s="47"/>
      <c r="R9" s="34"/>
      <c r="S9" s="25"/>
      <c r="T9" s="35"/>
      <c r="U9" s="39"/>
    </row>
    <row r="10" spans="1:21" ht="15">
      <c r="A10" s="20">
        <v>1</v>
      </c>
      <c r="B10" s="11" t="s">
        <v>50</v>
      </c>
      <c r="C10" s="55" t="s">
        <v>39</v>
      </c>
      <c r="D10" s="36">
        <v>1011</v>
      </c>
      <c r="E10" s="50"/>
      <c r="F10" s="55" t="s">
        <v>40</v>
      </c>
      <c r="G10" s="28">
        <v>1373</v>
      </c>
      <c r="H10" s="50"/>
      <c r="I10" s="57" t="s">
        <v>39</v>
      </c>
      <c r="J10" s="28">
        <v>1408</v>
      </c>
      <c r="K10" s="50"/>
      <c r="L10" s="55" t="s">
        <v>35</v>
      </c>
      <c r="M10" s="28">
        <v>1517</v>
      </c>
      <c r="N10" s="50"/>
      <c r="O10" s="58" t="s">
        <v>56</v>
      </c>
      <c r="P10" s="28">
        <v>576</v>
      </c>
      <c r="Q10" s="50"/>
      <c r="R10" s="30" t="s">
        <v>39</v>
      </c>
      <c r="S10" s="27">
        <v>6</v>
      </c>
      <c r="T10" s="27"/>
      <c r="U10" s="40"/>
    </row>
    <row r="11" spans="1:21" ht="15">
      <c r="A11" s="20"/>
      <c r="B11" s="11"/>
      <c r="C11" s="55" t="s">
        <v>48</v>
      </c>
      <c r="D11" s="36">
        <v>999</v>
      </c>
      <c r="E11" s="50"/>
      <c r="F11" s="57" t="s">
        <v>64</v>
      </c>
      <c r="G11" s="28">
        <v>1349</v>
      </c>
      <c r="H11" s="50"/>
      <c r="I11" s="57" t="s">
        <v>64</v>
      </c>
      <c r="J11" s="28">
        <v>1381</v>
      </c>
      <c r="K11" s="50"/>
      <c r="L11" s="57" t="s">
        <v>43</v>
      </c>
      <c r="M11" s="28">
        <v>1488</v>
      </c>
      <c r="N11" s="50"/>
      <c r="O11" s="57" t="s">
        <v>57</v>
      </c>
      <c r="P11" s="28">
        <v>569</v>
      </c>
      <c r="Q11" s="50"/>
      <c r="R11" s="30" t="s">
        <v>51</v>
      </c>
      <c r="S11" s="27">
        <v>6</v>
      </c>
      <c r="T11" s="27"/>
      <c r="U11" s="40"/>
    </row>
    <row r="12" spans="1:21" ht="15">
      <c r="A12" s="20"/>
      <c r="B12" s="11"/>
      <c r="C12" s="55" t="s">
        <v>40</v>
      </c>
      <c r="D12" s="36">
        <v>996</v>
      </c>
      <c r="E12" s="50">
        <v>1</v>
      </c>
      <c r="F12" s="57" t="s">
        <v>39</v>
      </c>
      <c r="G12" s="28">
        <v>1341</v>
      </c>
      <c r="H12" s="50">
        <v>2</v>
      </c>
      <c r="I12" s="58" t="s">
        <v>35</v>
      </c>
      <c r="J12" s="28">
        <v>1343</v>
      </c>
      <c r="K12" s="50">
        <v>1</v>
      </c>
      <c r="L12" s="57" t="s">
        <v>64</v>
      </c>
      <c r="M12" s="28">
        <v>1477</v>
      </c>
      <c r="N12" s="50">
        <v>1</v>
      </c>
      <c r="O12" s="57" t="s">
        <v>51</v>
      </c>
      <c r="P12" s="28">
        <v>562</v>
      </c>
      <c r="Q12" s="50">
        <v>2</v>
      </c>
      <c r="R12" s="30" t="s">
        <v>35</v>
      </c>
      <c r="S12" s="27">
        <v>5</v>
      </c>
      <c r="T12" s="27">
        <v>2</v>
      </c>
      <c r="U12" s="40"/>
    </row>
    <row r="13" spans="1:21" ht="15">
      <c r="A13" s="21"/>
      <c r="B13" s="31"/>
      <c r="C13" s="51"/>
      <c r="D13" s="33">
        <f>SUM(D10:D12)</f>
        <v>3006</v>
      </c>
      <c r="E13" s="52">
        <v>575</v>
      </c>
      <c r="F13" s="51"/>
      <c r="G13" s="33">
        <f>SUM(G10:G12)</f>
        <v>4063</v>
      </c>
      <c r="H13" s="52">
        <v>389</v>
      </c>
      <c r="I13" s="51"/>
      <c r="J13" s="33">
        <f>SUM(J10:J12)</f>
        <v>4132</v>
      </c>
      <c r="K13" s="52">
        <v>575</v>
      </c>
      <c r="L13" s="51"/>
      <c r="M13" s="33">
        <f>SUM(M10:M12)</f>
        <v>4482</v>
      </c>
      <c r="N13" s="52">
        <v>575</v>
      </c>
      <c r="O13" s="51"/>
      <c r="P13" s="33">
        <f>SUM(P10:P12)</f>
        <v>1707</v>
      </c>
      <c r="Q13" s="52">
        <v>389</v>
      </c>
      <c r="R13" s="32"/>
      <c r="S13" s="33">
        <f>SUM(S10:S12)</f>
        <v>17</v>
      </c>
      <c r="T13" s="33">
        <v>389</v>
      </c>
      <c r="U13" s="41">
        <f>E13+H13+K13+N13+Q13+T13</f>
        <v>2892</v>
      </c>
    </row>
    <row r="14" spans="1:21" ht="15">
      <c r="A14" s="22"/>
      <c r="B14" s="23"/>
      <c r="C14" s="53"/>
      <c r="D14" s="25"/>
      <c r="E14" s="47"/>
      <c r="F14" s="53"/>
      <c r="G14" s="25"/>
      <c r="H14" s="54"/>
      <c r="I14" s="53"/>
      <c r="J14" s="25"/>
      <c r="K14" s="47"/>
      <c r="L14" s="53"/>
      <c r="M14" s="25"/>
      <c r="N14" s="47"/>
      <c r="O14" s="53"/>
      <c r="P14" s="25"/>
      <c r="Q14" s="47"/>
      <c r="R14" s="34"/>
      <c r="S14" s="25"/>
      <c r="T14" s="35"/>
      <c r="U14" s="39"/>
    </row>
    <row r="15" spans="1:21" ht="15">
      <c r="A15" s="20">
        <v>3</v>
      </c>
      <c r="B15" s="11" t="s">
        <v>8</v>
      </c>
      <c r="C15" s="56" t="s">
        <v>30</v>
      </c>
      <c r="D15" s="28">
        <v>925</v>
      </c>
      <c r="E15" s="50"/>
      <c r="F15" s="57" t="s">
        <v>68</v>
      </c>
      <c r="G15" s="28">
        <v>1245</v>
      </c>
      <c r="H15" s="50"/>
      <c r="I15" s="58" t="s">
        <v>68</v>
      </c>
      <c r="J15" s="28">
        <v>1234</v>
      </c>
      <c r="K15" s="50"/>
      <c r="L15" s="56" t="s">
        <v>30</v>
      </c>
      <c r="M15" s="28">
        <v>1405</v>
      </c>
      <c r="N15" s="50"/>
      <c r="O15" s="57" t="s">
        <v>69</v>
      </c>
      <c r="P15" s="28">
        <v>467</v>
      </c>
      <c r="Q15" s="50"/>
      <c r="R15" s="37" t="s">
        <v>30</v>
      </c>
      <c r="S15" s="28">
        <v>4</v>
      </c>
      <c r="T15" s="27"/>
      <c r="U15" s="40"/>
    </row>
    <row r="16" spans="1:21" ht="15">
      <c r="A16" s="20"/>
      <c r="B16" s="11"/>
      <c r="C16" s="56" t="s">
        <v>67</v>
      </c>
      <c r="D16" s="28">
        <v>899</v>
      </c>
      <c r="E16" s="50"/>
      <c r="F16" s="57" t="s">
        <v>69</v>
      </c>
      <c r="G16" s="28">
        <v>1196</v>
      </c>
      <c r="H16" s="50"/>
      <c r="I16" s="58" t="s">
        <v>46</v>
      </c>
      <c r="J16" s="28">
        <v>1184</v>
      </c>
      <c r="K16" s="50"/>
      <c r="L16" s="57" t="s">
        <v>49</v>
      </c>
      <c r="M16" s="28">
        <v>1177</v>
      </c>
      <c r="N16" s="50"/>
      <c r="O16" s="56" t="s">
        <v>30</v>
      </c>
      <c r="P16" s="28">
        <v>444</v>
      </c>
      <c r="Q16" s="50"/>
      <c r="R16" s="37" t="s">
        <v>67</v>
      </c>
      <c r="S16" s="28">
        <v>4</v>
      </c>
      <c r="T16" s="27"/>
      <c r="U16" s="40"/>
    </row>
    <row r="17" spans="1:21" ht="15">
      <c r="A17" s="20"/>
      <c r="B17" s="11"/>
      <c r="C17" s="57" t="s">
        <v>68</v>
      </c>
      <c r="D17" s="28">
        <v>880</v>
      </c>
      <c r="E17" s="50">
        <v>4</v>
      </c>
      <c r="F17" s="56" t="s">
        <v>67</v>
      </c>
      <c r="G17" s="28">
        <v>1178</v>
      </c>
      <c r="H17" s="50">
        <v>3</v>
      </c>
      <c r="I17" s="58" t="s">
        <v>47</v>
      </c>
      <c r="J17" s="28">
        <v>1165</v>
      </c>
      <c r="K17" s="50">
        <v>3</v>
      </c>
      <c r="L17" s="57" t="s">
        <v>59</v>
      </c>
      <c r="M17" s="28">
        <v>1105</v>
      </c>
      <c r="N17" s="50">
        <v>3</v>
      </c>
      <c r="O17" s="57" t="s">
        <v>68</v>
      </c>
      <c r="P17" s="28">
        <v>413</v>
      </c>
      <c r="Q17" s="50">
        <v>3</v>
      </c>
      <c r="R17" s="29" t="s">
        <v>69</v>
      </c>
      <c r="S17" s="28">
        <v>3.5</v>
      </c>
      <c r="T17" s="27">
        <v>3</v>
      </c>
      <c r="U17" s="40"/>
    </row>
    <row r="18" spans="1:21" ht="15">
      <c r="A18" s="21"/>
      <c r="B18" s="31"/>
      <c r="C18" s="51"/>
      <c r="D18" s="33">
        <f>SUM(D15:D17)</f>
        <v>2704</v>
      </c>
      <c r="E18" s="52">
        <v>254</v>
      </c>
      <c r="F18" s="51"/>
      <c r="G18" s="33">
        <f>SUM(G15:G17)</f>
        <v>3619</v>
      </c>
      <c r="H18" s="52">
        <v>312</v>
      </c>
      <c r="I18" s="51"/>
      <c r="J18" s="33">
        <f>SUM(J15:J17)</f>
        <v>3583</v>
      </c>
      <c r="K18" s="52">
        <v>312</v>
      </c>
      <c r="L18" s="51"/>
      <c r="M18" s="33">
        <f>SUM(M15:M17)</f>
        <v>3687</v>
      </c>
      <c r="N18" s="52">
        <v>312</v>
      </c>
      <c r="O18" s="51"/>
      <c r="P18" s="33">
        <f>SUM(P15:P17)</f>
        <v>1324</v>
      </c>
      <c r="Q18" s="52">
        <v>312</v>
      </c>
      <c r="R18" s="32"/>
      <c r="S18" s="33">
        <f>SUM(S15:S17)</f>
        <v>11.5</v>
      </c>
      <c r="T18" s="33">
        <v>312</v>
      </c>
      <c r="U18" s="41">
        <f>E18+H18+K18+N18+Q18+T18</f>
        <v>1814</v>
      </c>
    </row>
    <row r="19" spans="1:21" ht="15">
      <c r="A19" s="22"/>
      <c r="B19" s="23"/>
      <c r="C19" s="53"/>
      <c r="D19" s="25"/>
      <c r="E19" s="47"/>
      <c r="F19" s="53"/>
      <c r="G19" s="25"/>
      <c r="H19" s="54"/>
      <c r="I19" s="53"/>
      <c r="J19" s="25"/>
      <c r="K19" s="47"/>
      <c r="L19" s="53"/>
      <c r="M19" s="25"/>
      <c r="N19" s="47"/>
      <c r="O19" s="53"/>
      <c r="P19" s="25"/>
      <c r="Q19" s="47"/>
      <c r="R19" s="34"/>
      <c r="S19" s="25"/>
      <c r="T19" s="35"/>
      <c r="U19" s="39"/>
    </row>
    <row r="20" spans="1:21" ht="15">
      <c r="A20" s="20">
        <v>4</v>
      </c>
      <c r="B20" s="11" t="s">
        <v>53</v>
      </c>
      <c r="C20" s="57" t="s">
        <v>72</v>
      </c>
      <c r="D20" s="28">
        <v>903</v>
      </c>
      <c r="E20" s="50"/>
      <c r="F20" s="57" t="s">
        <v>73</v>
      </c>
      <c r="G20" s="28">
        <v>1225</v>
      </c>
      <c r="H20" s="50"/>
      <c r="I20" s="57" t="s">
        <v>72</v>
      </c>
      <c r="J20" s="28">
        <v>1228</v>
      </c>
      <c r="K20" s="50"/>
      <c r="L20" s="57" t="s">
        <v>72</v>
      </c>
      <c r="M20" s="28">
        <v>1299</v>
      </c>
      <c r="N20" s="50"/>
      <c r="O20" s="57" t="s">
        <v>72</v>
      </c>
      <c r="P20" s="28">
        <v>488</v>
      </c>
      <c r="Q20" s="50"/>
      <c r="R20" s="29" t="s">
        <v>73</v>
      </c>
      <c r="S20" s="28">
        <v>4</v>
      </c>
      <c r="T20" s="27"/>
      <c r="U20" s="40"/>
    </row>
    <row r="21" spans="1:21" ht="15">
      <c r="A21" s="20"/>
      <c r="B21" s="11"/>
      <c r="C21" s="57" t="s">
        <v>73</v>
      </c>
      <c r="D21" s="28">
        <v>889</v>
      </c>
      <c r="E21" s="50"/>
      <c r="F21" s="57" t="s">
        <v>72</v>
      </c>
      <c r="G21" s="28">
        <v>1161</v>
      </c>
      <c r="H21" s="50"/>
      <c r="I21" s="57" t="s">
        <v>73</v>
      </c>
      <c r="J21" s="28">
        <v>1162</v>
      </c>
      <c r="K21" s="50"/>
      <c r="L21" s="57" t="s">
        <v>73</v>
      </c>
      <c r="M21" s="28">
        <v>1216</v>
      </c>
      <c r="N21" s="50"/>
      <c r="O21" s="57" t="s">
        <v>73</v>
      </c>
      <c r="P21" s="28">
        <v>445</v>
      </c>
      <c r="Q21" s="50"/>
      <c r="R21" s="29" t="s">
        <v>72</v>
      </c>
      <c r="S21" s="28">
        <v>4</v>
      </c>
      <c r="T21" s="27"/>
      <c r="U21" s="40"/>
    </row>
    <row r="22" spans="1:21" ht="15">
      <c r="A22" s="20"/>
      <c r="B22" s="11"/>
      <c r="C22" s="57" t="s">
        <v>75</v>
      </c>
      <c r="D22" s="28">
        <v>622</v>
      </c>
      <c r="E22" s="50">
        <v>3</v>
      </c>
      <c r="F22" s="57" t="s">
        <v>75</v>
      </c>
      <c r="G22" s="28">
        <v>1053</v>
      </c>
      <c r="H22" s="50">
        <v>4</v>
      </c>
      <c r="I22" s="57" t="s">
        <v>75</v>
      </c>
      <c r="J22" s="28">
        <v>908</v>
      </c>
      <c r="K22" s="50">
        <v>4</v>
      </c>
      <c r="L22" s="57" t="s">
        <v>75</v>
      </c>
      <c r="M22" s="28">
        <v>939</v>
      </c>
      <c r="N22" s="50">
        <v>4</v>
      </c>
      <c r="O22" s="57" t="s">
        <v>75</v>
      </c>
      <c r="P22" s="28">
        <v>370</v>
      </c>
      <c r="Q22" s="50">
        <v>4</v>
      </c>
      <c r="R22" s="29" t="s">
        <v>75</v>
      </c>
      <c r="S22" s="28">
        <v>2</v>
      </c>
      <c r="T22" s="27">
        <v>4</v>
      </c>
      <c r="U22" s="40"/>
    </row>
    <row r="23" spans="1:21" ht="15">
      <c r="A23" s="21"/>
      <c r="B23" s="31"/>
      <c r="C23" s="51"/>
      <c r="D23" s="33">
        <f>SUM(D20:D22)</f>
        <v>2414</v>
      </c>
      <c r="E23" s="52">
        <v>312</v>
      </c>
      <c r="F23" s="51"/>
      <c r="G23" s="33">
        <f>SUM(G20:G22)</f>
        <v>3439</v>
      </c>
      <c r="H23" s="52">
        <v>254</v>
      </c>
      <c r="I23" s="51"/>
      <c r="J23" s="33">
        <f>SUM(J20:J22)</f>
        <v>3298</v>
      </c>
      <c r="K23" s="52">
        <v>254</v>
      </c>
      <c r="L23" s="51"/>
      <c r="M23" s="33">
        <f>SUM(M20:M22)</f>
        <v>3454</v>
      </c>
      <c r="N23" s="52">
        <v>254</v>
      </c>
      <c r="O23" s="51"/>
      <c r="P23" s="33">
        <f>SUM(P20:P22)</f>
        <v>1303</v>
      </c>
      <c r="Q23" s="52">
        <v>254</v>
      </c>
      <c r="R23" s="32"/>
      <c r="S23" s="33">
        <f>SUM(S20:S22)</f>
        <v>10</v>
      </c>
      <c r="T23" s="33">
        <v>254</v>
      </c>
      <c r="U23" s="41">
        <f>E23+H23+K23+N23+Q23+T23</f>
        <v>1582</v>
      </c>
    </row>
    <row r="24" spans="1:21" ht="15">
      <c r="A24" s="22"/>
      <c r="B24" s="23"/>
      <c r="C24" s="53"/>
      <c r="D24" s="35"/>
      <c r="E24" s="54"/>
      <c r="F24" s="53"/>
      <c r="G24" s="35"/>
      <c r="H24" s="54"/>
      <c r="I24" s="53"/>
      <c r="J24" s="35"/>
      <c r="K24" s="54"/>
      <c r="L24" s="53"/>
      <c r="M24" s="35"/>
      <c r="N24" s="54"/>
      <c r="O24" s="53"/>
      <c r="P24" s="35"/>
      <c r="Q24" s="54"/>
      <c r="R24" s="34"/>
      <c r="S24" s="35"/>
      <c r="T24" s="35"/>
      <c r="U24" s="39"/>
    </row>
    <row r="25" spans="1:21" ht="15">
      <c r="A25" s="20">
        <v>5</v>
      </c>
      <c r="B25" s="11" t="s">
        <v>62</v>
      </c>
      <c r="C25" s="57" t="s">
        <v>66</v>
      </c>
      <c r="D25" s="28">
        <v>925</v>
      </c>
      <c r="E25" s="49"/>
      <c r="F25" s="57" t="s">
        <v>66</v>
      </c>
      <c r="G25" s="28">
        <v>1259</v>
      </c>
      <c r="H25" s="49"/>
      <c r="I25" s="57" t="s">
        <v>66</v>
      </c>
      <c r="J25" s="28">
        <v>1235</v>
      </c>
      <c r="K25" s="49"/>
      <c r="L25" s="57" t="s">
        <v>78</v>
      </c>
      <c r="M25" s="28">
        <v>941</v>
      </c>
      <c r="N25" s="49"/>
      <c r="O25" s="57" t="s">
        <v>66</v>
      </c>
      <c r="P25" s="28">
        <v>462</v>
      </c>
      <c r="Q25" s="49"/>
      <c r="R25" s="29" t="s">
        <v>78</v>
      </c>
      <c r="S25" s="28">
        <v>4</v>
      </c>
      <c r="T25" s="28"/>
      <c r="U25" s="40"/>
    </row>
    <row r="26" spans="1:21" ht="15">
      <c r="A26" s="20"/>
      <c r="B26" s="11"/>
      <c r="C26" s="57" t="s">
        <v>78</v>
      </c>
      <c r="D26" s="28">
        <v>880</v>
      </c>
      <c r="E26" s="49"/>
      <c r="F26" s="57" t="s">
        <v>78</v>
      </c>
      <c r="G26" s="28">
        <v>1134</v>
      </c>
      <c r="H26" s="49"/>
      <c r="I26" s="57" t="s">
        <v>78</v>
      </c>
      <c r="J26" s="28">
        <v>1145</v>
      </c>
      <c r="K26" s="49"/>
      <c r="L26" s="57"/>
      <c r="M26" s="28"/>
      <c r="N26" s="49"/>
      <c r="O26" s="57" t="s">
        <v>78</v>
      </c>
      <c r="P26" s="28">
        <v>53</v>
      </c>
      <c r="Q26" s="49"/>
      <c r="R26" s="29" t="s">
        <v>66</v>
      </c>
      <c r="S26" s="28">
        <v>3</v>
      </c>
      <c r="T26" s="28"/>
      <c r="U26" s="40"/>
    </row>
    <row r="27" spans="1:21" ht="15">
      <c r="A27" s="20"/>
      <c r="B27" s="11"/>
      <c r="C27" s="48"/>
      <c r="D27" s="28"/>
      <c r="E27" s="49">
        <v>5</v>
      </c>
      <c r="F27" s="57"/>
      <c r="G27" s="28"/>
      <c r="H27" s="49">
        <v>5</v>
      </c>
      <c r="I27" s="57"/>
      <c r="J27" s="28"/>
      <c r="K27" s="49">
        <v>5</v>
      </c>
      <c r="L27" s="57"/>
      <c r="M27" s="28"/>
      <c r="N27" s="49">
        <v>5</v>
      </c>
      <c r="O27" s="57"/>
      <c r="P27" s="28"/>
      <c r="Q27" s="49">
        <v>5</v>
      </c>
      <c r="R27" s="29"/>
      <c r="S27" s="28"/>
      <c r="T27" s="28">
        <v>5</v>
      </c>
      <c r="U27" s="40"/>
    </row>
    <row r="28" spans="1:21" ht="15">
      <c r="A28" s="21"/>
      <c r="B28" s="31"/>
      <c r="C28" s="51"/>
      <c r="D28" s="33">
        <f>SUM(D25:D27)</f>
        <v>1805</v>
      </c>
      <c r="E28" s="52">
        <v>205</v>
      </c>
      <c r="F28" s="51"/>
      <c r="G28" s="33">
        <f>SUM(G25:G27)</f>
        <v>2393</v>
      </c>
      <c r="H28" s="52">
        <v>205</v>
      </c>
      <c r="I28" s="51"/>
      <c r="J28" s="33">
        <f>SUM(J25:J27)</f>
        <v>2380</v>
      </c>
      <c r="K28" s="52">
        <v>205</v>
      </c>
      <c r="L28" s="51"/>
      <c r="M28" s="33">
        <f>SUM(M25:M27)</f>
        <v>941</v>
      </c>
      <c r="N28" s="52">
        <v>205</v>
      </c>
      <c r="O28" s="51"/>
      <c r="P28" s="33">
        <f>SUM(P25:P27)</f>
        <v>515</v>
      </c>
      <c r="Q28" s="52">
        <v>205</v>
      </c>
      <c r="R28" s="32"/>
      <c r="S28" s="33">
        <f>SUM(S25:S27)</f>
        <v>7</v>
      </c>
      <c r="T28" s="33">
        <v>205</v>
      </c>
      <c r="U28" s="41">
        <f>E28+H28+K28+N28+Q28+T28</f>
        <v>1230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2019</dc:title>
  <dc:subject>CNIS/CNSI 2019, etapa 1, Cluj-Napoca</dc:subject>
  <dc:creator>Catalin Caba</dc:creator>
  <cp:keywords/>
  <dc:description/>
  <cp:lastModifiedBy>Claudia Mihai</cp:lastModifiedBy>
  <cp:lastPrinted>2019-03-17T11:29:35Z</cp:lastPrinted>
  <dcterms:created xsi:type="dcterms:W3CDTF">2012-03-31T20:55:31Z</dcterms:created>
  <dcterms:modified xsi:type="dcterms:W3CDTF">2019-05-04T16:50:29Z</dcterms:modified>
  <cp:category/>
  <cp:version/>
  <cp:contentType/>
  <cp:contentStatus/>
</cp:coreProperties>
</file>