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TF categorii" sheetId="1" r:id="rId1"/>
    <sheet name="TF general" sheetId="2" r:id="rId2"/>
    <sheet name="Jucatori" sheetId="3" r:id="rId3"/>
    <sheet name="TF Cluburi" sheetId="4" r:id="rId4"/>
  </sheets>
  <definedNames>
    <definedName name="_xlnm.Print_Area" localSheetId="2">'Jucatori'!$A$1:$E$28</definedName>
    <definedName name="_xlnm.Print_Area" localSheetId="1">'TF general'!$A$1:$S$29</definedName>
  </definedNames>
  <calcPr fullCalcOnLoad="1"/>
</workbook>
</file>

<file path=xl/sharedStrings.xml><?xml version="1.0" encoding="utf-8"?>
<sst xmlns="http://schemas.openxmlformats.org/spreadsheetml/2006/main" count="269" uniqueCount="63">
  <si>
    <t>CLASAMENT CNIS-T TURNEU FINAL - BUCURESTI - 28-29.11.2021</t>
  </si>
  <si>
    <t>Duplicat clasic (21)</t>
  </si>
  <si>
    <t>Compunere (24)</t>
  </si>
  <si>
    <t>Libere (P-10;C+J-36)*2/3=19</t>
  </si>
  <si>
    <t>Masa</t>
  </si>
  <si>
    <t>LOC</t>
  </si>
  <si>
    <t>Cat</t>
  </si>
  <si>
    <t xml:space="preserve">Jucator </t>
  </si>
  <si>
    <t xml:space="preserve">Club </t>
  </si>
  <si>
    <t>Puncte</t>
  </si>
  <si>
    <t>Pct clas</t>
  </si>
  <si>
    <t>Loc</t>
  </si>
  <si>
    <t>Victorii</t>
  </si>
  <si>
    <t>Punctav</t>
  </si>
  <si>
    <t>TOTAL</t>
  </si>
  <si>
    <t>J</t>
  </si>
  <si>
    <t>VINTILA Stefan</t>
  </si>
  <si>
    <t>Argus</t>
  </si>
  <si>
    <t>ENEA Iustin</t>
  </si>
  <si>
    <t>Universitatea</t>
  </si>
  <si>
    <t>C</t>
  </si>
  <si>
    <t>DROBOTA Darius</t>
  </si>
  <si>
    <t>DRAGAN Georgiana</t>
  </si>
  <si>
    <t>CABA Cristian</t>
  </si>
  <si>
    <t>VERES Andrei</t>
  </si>
  <si>
    <t>CSM Bucuresti</t>
  </si>
  <si>
    <t xml:space="preserve"> </t>
  </si>
  <si>
    <t>TIHAN Cristian</t>
  </si>
  <si>
    <t>PLETOSU Razvan</t>
  </si>
  <si>
    <t>GHITA Arina</t>
  </si>
  <si>
    <t>BULAI Valentin</t>
  </si>
  <si>
    <t>COSTACHE Filip</t>
  </si>
  <si>
    <t>MATEI Andreea</t>
  </si>
  <si>
    <t>BUTUFEI Bogdan</t>
  </si>
  <si>
    <t>P</t>
  </si>
  <si>
    <t>VICOL Theodor</t>
  </si>
  <si>
    <t>Preventis</t>
  </si>
  <si>
    <t>MIHAI Daria</t>
  </si>
  <si>
    <t>PREDA Andra</t>
  </si>
  <si>
    <t xml:space="preserve">Duplicat clasic </t>
  </si>
  <si>
    <t>Duplicat completiv</t>
  </si>
  <si>
    <t xml:space="preserve">Compunere </t>
  </si>
  <si>
    <t>Libere</t>
  </si>
  <si>
    <t xml:space="preserve">JUNIORI </t>
  </si>
  <si>
    <t>SCARA</t>
  </si>
  <si>
    <t xml:space="preserve">CADETI </t>
  </si>
  <si>
    <t>PRICHINDEI</t>
  </si>
  <si>
    <t>0.1</t>
  </si>
  <si>
    <t>SCARA--&gt;</t>
  </si>
  <si>
    <t>Jucator</t>
  </si>
  <si>
    <t>Club</t>
  </si>
  <si>
    <t>Rating</t>
  </si>
  <si>
    <t>Duplicat completiv (22)</t>
  </si>
  <si>
    <t>CSM</t>
  </si>
  <si>
    <t>TF</t>
  </si>
  <si>
    <t>loc/pct cl</t>
  </si>
  <si>
    <t>pct lib</t>
  </si>
  <si>
    <t>pct comp</t>
  </si>
  <si>
    <t>pct compl</t>
  </si>
  <si>
    <t xml:space="preserve">pct dc </t>
  </si>
  <si>
    <t>Compunere</t>
  </si>
  <si>
    <t>Duplicat clasic</t>
  </si>
  <si>
    <t>CLASAMENT CNSI-T TURNEUL FINAL - BUCURESTI - 28-29.11.2021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</si>
</sst>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8"/>
      <color indexed="23"/>
      <name val="Arial"/>
      <family val="2"/>
    </font>
    <font>
      <sz val="8"/>
      <color indexed="23"/>
      <name val="Calibri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1"/>
      <color theme="3" tint="0.39998000860214233"/>
      <name val="Calibri"/>
      <family val="2"/>
    </font>
    <font>
      <b/>
      <sz val="11"/>
      <color rgb="FFFF0000"/>
      <name val="Calibri"/>
      <family val="2"/>
    </font>
    <font>
      <sz val="8"/>
      <color theme="0" tint="-0.4999699890613556"/>
      <name val="Arial"/>
      <family val="2"/>
    </font>
    <font>
      <sz val="8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55" applyFont="1" applyAlignment="1">
      <alignment horizontal="center"/>
      <protection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3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15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4" xfId="55" applyFont="1" applyBorder="1" applyAlignment="1">
      <alignment horizontal="center"/>
      <protection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1" fillId="0" borderId="16" xfId="55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7" fillId="32" borderId="21" xfId="0" applyFont="1" applyFill="1" applyBorder="1" applyAlignment="1">
      <alignment horizontal="left"/>
    </xf>
    <xf numFmtId="0" fontId="0" fillId="32" borderId="21" xfId="0" applyFill="1" applyBorder="1" applyAlignment="1">
      <alignment horizontal="center"/>
    </xf>
    <xf numFmtId="0" fontId="0" fillId="32" borderId="21" xfId="0" applyFill="1" applyBorder="1" applyAlignment="1">
      <alignment/>
    </xf>
    <xf numFmtId="0" fontId="0" fillId="32" borderId="21" xfId="0" applyFont="1" applyFill="1" applyBorder="1" applyAlignment="1">
      <alignment horizontal="center"/>
    </xf>
    <xf numFmtId="0" fontId="43" fillId="32" borderId="21" xfId="0" applyFont="1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1" fontId="47" fillId="32" borderId="18" xfId="0" applyNumberFormat="1" applyFont="1" applyFill="1" applyBorder="1" applyAlignment="1">
      <alignment horizontal="center"/>
    </xf>
    <xf numFmtId="1" fontId="47" fillId="32" borderId="19" xfId="0" applyNumberFormat="1" applyFont="1" applyFill="1" applyBorder="1" applyAlignment="1">
      <alignment horizontal="center"/>
    </xf>
    <xf numFmtId="1" fontId="0" fillId="32" borderId="19" xfId="0" applyNumberFormat="1" applyFill="1" applyBorder="1" applyAlignment="1">
      <alignment horizontal="center"/>
    </xf>
    <xf numFmtId="1" fontId="0" fillId="32" borderId="20" xfId="0" applyNumberForma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1" fontId="44" fillId="32" borderId="18" xfId="0" applyNumberFormat="1" applyFont="1" applyFill="1" applyBorder="1" applyAlignment="1">
      <alignment horizontal="center"/>
    </xf>
    <xf numFmtId="1" fontId="44" fillId="32" borderId="19" xfId="0" applyNumberFormat="1" applyFont="1" applyFill="1" applyBorder="1" applyAlignment="1">
      <alignment horizontal="center"/>
    </xf>
    <xf numFmtId="1" fontId="44" fillId="32" borderId="19" xfId="0" applyNumberFormat="1" applyFont="1" applyFill="1" applyBorder="1" applyAlignment="1">
      <alignment horizontal="center"/>
    </xf>
    <xf numFmtId="1" fontId="44" fillId="32" borderId="2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7" fillId="32" borderId="11" xfId="0" applyFont="1" applyFill="1" applyBorder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3" fillId="32" borderId="17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9" fillId="32" borderId="22" xfId="0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43" fillId="0" borderId="0" xfId="0" applyFont="1" applyAlignment="1">
      <alignment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21" fillId="0" borderId="0" xfId="55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43" fillId="32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3" fillId="32" borderId="11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43" fillId="32" borderId="16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47" fillId="0" borderId="0" xfId="0" applyFont="1" applyAlignment="1">
      <alignment/>
    </xf>
    <xf numFmtId="0" fontId="43" fillId="0" borderId="15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43" fillId="32" borderId="13" xfId="0" applyFont="1" applyFill="1" applyBorder="1" applyAlignment="1">
      <alignment horizontal="center"/>
    </xf>
    <xf numFmtId="0" fontId="43" fillId="32" borderId="17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center"/>
    </xf>
    <xf numFmtId="0" fontId="0" fillId="0" borderId="11" xfId="0" applyBorder="1" applyAlignment="1">
      <alignment/>
    </xf>
    <xf numFmtId="0" fontId="28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0" fontId="47" fillId="0" borderId="17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3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3" fillId="32" borderId="21" xfId="0" applyFont="1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11" customWidth="1"/>
    <col min="7" max="7" width="7.57421875" style="36" customWidth="1"/>
    <col min="8" max="8" width="4.7109375" style="36" customWidth="1"/>
    <col min="9" max="9" width="7.00390625" style="36" customWidth="1"/>
    <col min="10" max="10" width="7.28125" style="36" customWidth="1"/>
    <col min="11" max="11" width="6.00390625" style="36" customWidth="1"/>
    <col min="12" max="12" width="6.421875" style="0" customWidth="1"/>
    <col min="13" max="13" width="7.140625" style="1" customWidth="1"/>
    <col min="14" max="14" width="4.7109375" style="1" customWidth="1"/>
    <col min="15" max="15" width="7.00390625" style="36" customWidth="1"/>
    <col min="16" max="16" width="7.7109375" style="36" customWidth="1"/>
    <col min="17" max="17" width="8.140625" style="36" customWidth="1"/>
    <col min="18" max="18" width="3.57421875" style="36" customWidth="1"/>
  </cols>
  <sheetData>
    <row r="1" spans="1:19" ht="15">
      <c r="A1" s="102" t="s">
        <v>0</v>
      </c>
      <c r="B1" s="103"/>
      <c r="C1" s="103"/>
      <c r="D1" s="103"/>
      <c r="E1" s="103"/>
      <c r="F1" s="175" t="s">
        <v>39</v>
      </c>
      <c r="G1" s="175"/>
      <c r="H1" s="175"/>
      <c r="I1" s="175" t="s">
        <v>40</v>
      </c>
      <c r="J1" s="175"/>
      <c r="K1" s="175"/>
      <c r="L1" s="175" t="s">
        <v>41</v>
      </c>
      <c r="M1" s="175"/>
      <c r="N1" s="175"/>
      <c r="O1" s="175" t="s">
        <v>42</v>
      </c>
      <c r="P1" s="175"/>
      <c r="Q1" s="175"/>
      <c r="R1" s="175"/>
      <c r="S1" s="104"/>
    </row>
    <row r="2" spans="1:19" ht="15">
      <c r="A2" s="103" t="s">
        <v>4</v>
      </c>
      <c r="B2" s="103" t="s">
        <v>5</v>
      </c>
      <c r="C2" s="103" t="s">
        <v>6</v>
      </c>
      <c r="D2" s="103" t="s">
        <v>7</v>
      </c>
      <c r="E2" s="103" t="s">
        <v>8</v>
      </c>
      <c r="F2" s="105" t="s">
        <v>9</v>
      </c>
      <c r="G2" s="105" t="s">
        <v>10</v>
      </c>
      <c r="H2" s="105" t="s">
        <v>11</v>
      </c>
      <c r="I2" s="105" t="s">
        <v>9</v>
      </c>
      <c r="J2" s="105" t="s">
        <v>10</v>
      </c>
      <c r="K2" s="105" t="s">
        <v>11</v>
      </c>
      <c r="L2" s="105" t="s">
        <v>9</v>
      </c>
      <c r="M2" s="105" t="s">
        <v>10</v>
      </c>
      <c r="N2" s="105" t="s">
        <v>11</v>
      </c>
      <c r="O2" s="105" t="s">
        <v>12</v>
      </c>
      <c r="P2" s="105" t="s">
        <v>13</v>
      </c>
      <c r="Q2" s="105" t="s">
        <v>10</v>
      </c>
      <c r="R2" s="105" t="s">
        <v>11</v>
      </c>
      <c r="S2" s="106" t="s">
        <v>14</v>
      </c>
    </row>
    <row r="3" spans="1:19" ht="15">
      <c r="A3" s="44"/>
      <c r="B3" s="107"/>
      <c r="C3" s="45"/>
      <c r="D3" s="117" t="s">
        <v>43</v>
      </c>
      <c r="E3" s="99" t="s">
        <v>48</v>
      </c>
      <c r="F3" s="100"/>
      <c r="G3" s="99">
        <v>10</v>
      </c>
      <c r="H3" s="101"/>
      <c r="I3" s="100"/>
      <c r="J3" s="99">
        <v>10</v>
      </c>
      <c r="K3" s="101"/>
      <c r="L3" s="100"/>
      <c r="M3" s="99">
        <v>10</v>
      </c>
      <c r="N3" s="101"/>
      <c r="O3" s="100"/>
      <c r="P3" s="99"/>
      <c r="Q3" s="99">
        <v>10</v>
      </c>
      <c r="R3" s="64"/>
      <c r="S3" s="46"/>
    </row>
    <row r="4" spans="1:22" ht="15">
      <c r="A4" s="43">
        <v>7</v>
      </c>
      <c r="B4" s="108">
        <v>1</v>
      </c>
      <c r="C4" s="61" t="s">
        <v>15</v>
      </c>
      <c r="D4" s="7" t="s">
        <v>16</v>
      </c>
      <c r="E4" s="8" t="s">
        <v>17</v>
      </c>
      <c r="F4" s="83">
        <v>929</v>
      </c>
      <c r="G4" s="45">
        <v>389</v>
      </c>
      <c r="H4" s="92">
        <v>2</v>
      </c>
      <c r="I4" s="85">
        <v>1308</v>
      </c>
      <c r="J4" s="45">
        <v>575</v>
      </c>
      <c r="K4" s="92">
        <v>1</v>
      </c>
      <c r="L4" s="86">
        <v>679</v>
      </c>
      <c r="M4" s="87">
        <v>575</v>
      </c>
      <c r="N4" s="93">
        <v>1</v>
      </c>
      <c r="O4" s="89">
        <v>3</v>
      </c>
      <c r="P4" s="90">
        <v>-14</v>
      </c>
      <c r="Q4" s="90">
        <v>254</v>
      </c>
      <c r="R4" s="88">
        <v>4</v>
      </c>
      <c r="S4" s="91">
        <f aca="true" t="shared" si="0" ref="S4:S10">G4+J4+M4+Q4</f>
        <v>1793</v>
      </c>
      <c r="U4" s="10"/>
      <c r="V4" s="15"/>
    </row>
    <row r="5" spans="1:22" ht="15">
      <c r="A5" s="47">
        <v>1</v>
      </c>
      <c r="B5" s="109">
        <v>2</v>
      </c>
      <c r="C5" s="63" t="s">
        <v>15</v>
      </c>
      <c r="D5" s="15" t="s">
        <v>18</v>
      </c>
      <c r="E5" s="16" t="s">
        <v>19</v>
      </c>
      <c r="F5" s="65">
        <v>924</v>
      </c>
      <c r="G5" s="4">
        <v>312</v>
      </c>
      <c r="H5" s="66">
        <v>3</v>
      </c>
      <c r="I5" s="70">
        <v>1300</v>
      </c>
      <c r="J5" s="4">
        <v>389</v>
      </c>
      <c r="K5" s="66">
        <v>2</v>
      </c>
      <c r="L5" s="79">
        <v>678</v>
      </c>
      <c r="M5" s="39">
        <v>389</v>
      </c>
      <c r="N5" s="75">
        <v>2</v>
      </c>
      <c r="O5" s="81">
        <v>5</v>
      </c>
      <c r="P5" s="38">
        <v>330</v>
      </c>
      <c r="Q5" s="38">
        <v>312</v>
      </c>
      <c r="R5" s="66">
        <v>3</v>
      </c>
      <c r="S5" s="49">
        <f t="shared" si="0"/>
        <v>1402</v>
      </c>
      <c r="U5" s="10"/>
      <c r="V5" s="19"/>
    </row>
    <row r="6" spans="1:32" ht="15">
      <c r="A6" s="47">
        <v>8</v>
      </c>
      <c r="B6" s="109">
        <v>3</v>
      </c>
      <c r="C6" s="63" t="s">
        <v>15</v>
      </c>
      <c r="D6" s="15" t="s">
        <v>22</v>
      </c>
      <c r="E6" s="16" t="s">
        <v>19</v>
      </c>
      <c r="F6" s="67">
        <v>987</v>
      </c>
      <c r="G6" s="4">
        <v>575</v>
      </c>
      <c r="H6" s="66">
        <v>1</v>
      </c>
      <c r="I6" s="70">
        <v>1249</v>
      </c>
      <c r="J6" s="4">
        <v>254</v>
      </c>
      <c r="K6" s="73">
        <v>4</v>
      </c>
      <c r="L6" s="79">
        <v>660</v>
      </c>
      <c r="M6" s="39">
        <v>205</v>
      </c>
      <c r="N6" s="73">
        <v>5</v>
      </c>
      <c r="O6" s="81">
        <v>3</v>
      </c>
      <c r="P6" s="38">
        <v>-53</v>
      </c>
      <c r="Q6" s="38">
        <v>205</v>
      </c>
      <c r="R6" s="73">
        <v>5</v>
      </c>
      <c r="S6" s="49">
        <f t="shared" si="0"/>
        <v>1239</v>
      </c>
      <c r="U6" s="11"/>
      <c r="V6" s="19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47">
        <v>3</v>
      </c>
      <c r="B7" s="109">
        <v>3</v>
      </c>
      <c r="C7" s="63" t="s">
        <v>15</v>
      </c>
      <c r="D7" s="26" t="s">
        <v>24</v>
      </c>
      <c r="E7" s="23" t="s">
        <v>25</v>
      </c>
      <c r="F7" s="68">
        <v>838</v>
      </c>
      <c r="G7" s="4">
        <v>205</v>
      </c>
      <c r="H7" s="69">
        <v>5</v>
      </c>
      <c r="I7" s="67">
        <v>1236</v>
      </c>
      <c r="J7" s="4">
        <v>205</v>
      </c>
      <c r="K7" s="73">
        <v>5</v>
      </c>
      <c r="L7" s="79">
        <v>671</v>
      </c>
      <c r="M7" s="39">
        <v>254</v>
      </c>
      <c r="N7" s="73">
        <v>4</v>
      </c>
      <c r="O7" s="81">
        <v>5</v>
      </c>
      <c r="P7" s="38">
        <v>729</v>
      </c>
      <c r="Q7" s="38">
        <v>575</v>
      </c>
      <c r="R7" s="66">
        <v>1</v>
      </c>
      <c r="S7" s="49">
        <f t="shared" si="0"/>
        <v>1239</v>
      </c>
      <c r="U7" s="10"/>
      <c r="V7" s="19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47">
        <v>2</v>
      </c>
      <c r="B8" s="110">
        <v>5</v>
      </c>
      <c r="C8" s="63" t="s">
        <v>15</v>
      </c>
      <c r="D8" s="15" t="s">
        <v>23</v>
      </c>
      <c r="E8" s="16" t="s">
        <v>19</v>
      </c>
      <c r="F8" s="70">
        <v>829</v>
      </c>
      <c r="G8" s="4">
        <v>163</v>
      </c>
      <c r="H8" s="69">
        <v>6</v>
      </c>
      <c r="I8" s="70">
        <v>1289</v>
      </c>
      <c r="J8" s="4">
        <v>312</v>
      </c>
      <c r="K8" s="66">
        <v>3</v>
      </c>
      <c r="L8" s="79">
        <v>672</v>
      </c>
      <c r="M8" s="39">
        <v>312</v>
      </c>
      <c r="N8" s="75">
        <v>3</v>
      </c>
      <c r="O8" s="81">
        <v>5</v>
      </c>
      <c r="P8" s="38">
        <v>566</v>
      </c>
      <c r="Q8" s="38">
        <v>389</v>
      </c>
      <c r="R8" s="66">
        <v>2</v>
      </c>
      <c r="S8" s="49">
        <f t="shared" si="0"/>
        <v>1176</v>
      </c>
      <c r="U8" s="11"/>
      <c r="V8" s="17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47">
        <v>4</v>
      </c>
      <c r="B9" s="110">
        <v>6</v>
      </c>
      <c r="C9" s="63" t="s">
        <v>15</v>
      </c>
      <c r="D9" s="26" t="s">
        <v>28</v>
      </c>
      <c r="E9" s="16" t="s">
        <v>17</v>
      </c>
      <c r="F9" s="65">
        <v>850</v>
      </c>
      <c r="G9" s="4">
        <v>254</v>
      </c>
      <c r="H9" s="69">
        <v>4</v>
      </c>
      <c r="I9" s="70">
        <v>1162</v>
      </c>
      <c r="J9" s="4">
        <v>163</v>
      </c>
      <c r="K9" s="73">
        <v>6</v>
      </c>
      <c r="L9" s="79">
        <v>0</v>
      </c>
      <c r="M9" s="39">
        <v>125</v>
      </c>
      <c r="N9" s="73">
        <v>7</v>
      </c>
      <c r="O9" s="81">
        <v>2</v>
      </c>
      <c r="P9" s="38">
        <v>-495</v>
      </c>
      <c r="Q9" s="38">
        <v>163</v>
      </c>
      <c r="R9" s="73">
        <v>6</v>
      </c>
      <c r="S9" s="49">
        <f t="shared" si="0"/>
        <v>705</v>
      </c>
      <c r="U9" s="11"/>
      <c r="V9" s="17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55">
        <v>9</v>
      </c>
      <c r="B10" s="111">
        <v>7</v>
      </c>
      <c r="C10" s="98" t="s">
        <v>15</v>
      </c>
      <c r="D10" s="95" t="s">
        <v>30</v>
      </c>
      <c r="E10" s="96" t="s">
        <v>25</v>
      </c>
      <c r="F10" s="97">
        <v>547</v>
      </c>
      <c r="G10" s="3">
        <v>125</v>
      </c>
      <c r="H10" s="72">
        <v>7</v>
      </c>
      <c r="I10" s="77">
        <v>801</v>
      </c>
      <c r="J10" s="3">
        <v>125</v>
      </c>
      <c r="K10" s="78">
        <v>7</v>
      </c>
      <c r="L10" s="80">
        <v>615</v>
      </c>
      <c r="M10" s="59">
        <v>163</v>
      </c>
      <c r="N10" s="78">
        <v>6</v>
      </c>
      <c r="O10" s="82">
        <v>1</v>
      </c>
      <c r="P10" s="58">
        <v>-613</v>
      </c>
      <c r="Q10" s="58">
        <v>125</v>
      </c>
      <c r="R10" s="78">
        <v>7</v>
      </c>
      <c r="S10" s="60">
        <f t="shared" si="0"/>
        <v>538</v>
      </c>
      <c r="U10" s="10"/>
      <c r="V10" s="19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50"/>
      <c r="B11" s="112"/>
      <c r="C11" s="63"/>
      <c r="D11" s="54" t="s">
        <v>45</v>
      </c>
      <c r="E11" s="4" t="s">
        <v>44</v>
      </c>
      <c r="F11" s="67"/>
      <c r="G11" s="37"/>
      <c r="H11" s="69"/>
      <c r="I11" s="67"/>
      <c r="J11" s="51"/>
      <c r="K11" s="74"/>
      <c r="L11" s="79"/>
      <c r="M11" s="39"/>
      <c r="N11" s="73"/>
      <c r="O11" s="67"/>
      <c r="P11" s="37"/>
      <c r="Q11" s="37"/>
      <c r="R11" s="74"/>
      <c r="S11" s="52"/>
      <c r="T11" s="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43">
        <v>5</v>
      </c>
      <c r="B12" s="113">
        <v>1</v>
      </c>
      <c r="C12" s="61" t="s">
        <v>20</v>
      </c>
      <c r="D12" s="40" t="s">
        <v>21</v>
      </c>
      <c r="E12" s="8" t="s">
        <v>17</v>
      </c>
      <c r="F12" s="83">
        <v>727</v>
      </c>
      <c r="G12" s="45">
        <v>575</v>
      </c>
      <c r="H12" s="92">
        <v>1</v>
      </c>
      <c r="I12" s="85">
        <v>1269</v>
      </c>
      <c r="J12" s="45">
        <v>575</v>
      </c>
      <c r="K12" s="92">
        <v>1</v>
      </c>
      <c r="L12" s="86">
        <v>660</v>
      </c>
      <c r="M12" s="87">
        <v>389</v>
      </c>
      <c r="N12" s="93">
        <v>2</v>
      </c>
      <c r="O12" s="89">
        <v>5</v>
      </c>
      <c r="P12" s="90">
        <v>1196</v>
      </c>
      <c r="Q12" s="90">
        <v>575</v>
      </c>
      <c r="R12" s="92">
        <v>1</v>
      </c>
      <c r="S12" s="91">
        <f aca="true" t="shared" si="1" ref="S12:S17">G12+J12+M12+Q12</f>
        <v>2114</v>
      </c>
      <c r="U12" s="11"/>
      <c r="V12" s="17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47">
        <v>6</v>
      </c>
      <c r="B13" s="114">
        <v>2</v>
      </c>
      <c r="C13" s="63" t="s">
        <v>20</v>
      </c>
      <c r="D13" s="15" t="s">
        <v>27</v>
      </c>
      <c r="E13" s="16" t="s">
        <v>17</v>
      </c>
      <c r="F13" s="65">
        <v>646</v>
      </c>
      <c r="G13" s="4">
        <v>389</v>
      </c>
      <c r="H13" s="66">
        <v>2</v>
      </c>
      <c r="I13" s="70">
        <v>1194</v>
      </c>
      <c r="J13" s="4">
        <v>389</v>
      </c>
      <c r="K13" s="66">
        <v>2</v>
      </c>
      <c r="L13" s="79">
        <v>673</v>
      </c>
      <c r="M13" s="39">
        <v>575</v>
      </c>
      <c r="N13" s="75">
        <v>1</v>
      </c>
      <c r="O13" s="81">
        <v>4</v>
      </c>
      <c r="P13" s="38">
        <v>587</v>
      </c>
      <c r="Q13" s="38">
        <v>389</v>
      </c>
      <c r="R13" s="66">
        <v>2</v>
      </c>
      <c r="S13" s="49">
        <f t="shared" si="1"/>
        <v>1742</v>
      </c>
      <c r="U13" s="10"/>
      <c r="V13" s="19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47">
        <v>11</v>
      </c>
      <c r="B14" s="114">
        <v>3</v>
      </c>
      <c r="C14" s="63" t="s">
        <v>20</v>
      </c>
      <c r="D14" s="26" t="s">
        <v>31</v>
      </c>
      <c r="E14" s="23" t="s">
        <v>25</v>
      </c>
      <c r="F14" s="67">
        <v>436</v>
      </c>
      <c r="G14" s="4">
        <v>163</v>
      </c>
      <c r="H14" s="69">
        <v>6</v>
      </c>
      <c r="I14" s="67">
        <v>938</v>
      </c>
      <c r="J14" s="4">
        <v>312</v>
      </c>
      <c r="K14" s="66">
        <v>3</v>
      </c>
      <c r="L14" s="79">
        <v>621</v>
      </c>
      <c r="M14" s="39">
        <v>312</v>
      </c>
      <c r="N14" s="75">
        <v>3</v>
      </c>
      <c r="O14" s="81">
        <v>1</v>
      </c>
      <c r="P14" s="38">
        <v>-650</v>
      </c>
      <c r="Q14" s="38">
        <v>163</v>
      </c>
      <c r="R14" s="73">
        <v>6</v>
      </c>
      <c r="S14" s="49">
        <f t="shared" si="1"/>
        <v>950</v>
      </c>
      <c r="U14" s="10"/>
      <c r="V14" s="25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47">
        <v>16</v>
      </c>
      <c r="B15" s="110">
        <v>4</v>
      </c>
      <c r="C15" s="62" t="s">
        <v>20</v>
      </c>
      <c r="D15" s="27" t="s">
        <v>33</v>
      </c>
      <c r="E15" s="28" t="s">
        <v>25</v>
      </c>
      <c r="F15" s="70">
        <v>519</v>
      </c>
      <c r="G15" s="4">
        <v>205</v>
      </c>
      <c r="H15" s="69">
        <v>5</v>
      </c>
      <c r="I15" s="70">
        <v>634</v>
      </c>
      <c r="J15" s="4">
        <v>163</v>
      </c>
      <c r="K15" s="73">
        <v>6</v>
      </c>
      <c r="L15" s="79">
        <v>516</v>
      </c>
      <c r="M15" s="39">
        <v>254</v>
      </c>
      <c r="N15" s="73">
        <v>4</v>
      </c>
      <c r="O15" s="81">
        <v>2</v>
      </c>
      <c r="P15" s="38">
        <v>-248</v>
      </c>
      <c r="Q15" s="38">
        <v>312</v>
      </c>
      <c r="R15" s="66">
        <v>3</v>
      </c>
      <c r="S15" s="49">
        <f t="shared" si="1"/>
        <v>934</v>
      </c>
      <c r="U15" s="10"/>
      <c r="V15" s="19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47">
        <v>12</v>
      </c>
      <c r="B16" s="110">
        <v>5</v>
      </c>
      <c r="C16" s="63" t="s">
        <v>20</v>
      </c>
      <c r="D16" s="15" t="s">
        <v>32</v>
      </c>
      <c r="E16" s="23" t="s">
        <v>25</v>
      </c>
      <c r="F16" s="65">
        <v>595</v>
      </c>
      <c r="G16" s="4">
        <v>312</v>
      </c>
      <c r="H16" s="66">
        <v>3</v>
      </c>
      <c r="I16" s="70">
        <v>695</v>
      </c>
      <c r="J16" s="4">
        <v>205</v>
      </c>
      <c r="K16" s="73">
        <v>5</v>
      </c>
      <c r="L16" s="79">
        <v>454</v>
      </c>
      <c r="M16" s="39">
        <v>205</v>
      </c>
      <c r="N16" s="73">
        <v>5</v>
      </c>
      <c r="O16" s="81">
        <v>1</v>
      </c>
      <c r="P16" s="38">
        <v>-593</v>
      </c>
      <c r="Q16" s="38">
        <v>205</v>
      </c>
      <c r="R16" s="73">
        <v>5</v>
      </c>
      <c r="S16" s="49">
        <f t="shared" si="1"/>
        <v>927</v>
      </c>
      <c r="U16" s="10"/>
      <c r="V16" s="25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55">
        <v>10</v>
      </c>
      <c r="B17" s="111">
        <v>6</v>
      </c>
      <c r="C17" s="98" t="s">
        <v>20</v>
      </c>
      <c r="D17" s="95" t="s">
        <v>29</v>
      </c>
      <c r="E17" s="96" t="s">
        <v>25</v>
      </c>
      <c r="F17" s="71">
        <v>575</v>
      </c>
      <c r="G17" s="3">
        <v>254</v>
      </c>
      <c r="H17" s="72">
        <v>4</v>
      </c>
      <c r="I17" s="77">
        <v>885</v>
      </c>
      <c r="J17" s="3">
        <v>254</v>
      </c>
      <c r="K17" s="78">
        <v>4</v>
      </c>
      <c r="L17" s="80">
        <v>220</v>
      </c>
      <c r="M17" s="59">
        <v>163</v>
      </c>
      <c r="N17" s="78">
        <v>6</v>
      </c>
      <c r="O17" s="82">
        <v>2</v>
      </c>
      <c r="P17" s="58">
        <v>-292</v>
      </c>
      <c r="Q17" s="58">
        <v>254</v>
      </c>
      <c r="R17" s="78">
        <v>4</v>
      </c>
      <c r="S17" s="60">
        <f t="shared" si="1"/>
        <v>925</v>
      </c>
      <c r="U17" s="11"/>
      <c r="V17" s="19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50"/>
      <c r="B18" s="115"/>
      <c r="C18" s="62"/>
      <c r="D18" s="118" t="s">
        <v>46</v>
      </c>
      <c r="E18" s="16"/>
      <c r="F18" s="67"/>
      <c r="G18" s="53"/>
      <c r="H18" s="69"/>
      <c r="I18" s="67"/>
      <c r="J18" s="48"/>
      <c r="K18" s="75"/>
      <c r="L18" s="79"/>
      <c r="M18" s="39"/>
      <c r="N18" s="73"/>
      <c r="O18" s="67"/>
      <c r="P18" s="37"/>
      <c r="Q18" s="53"/>
      <c r="R18" s="75"/>
      <c r="S18" s="49"/>
      <c r="T18" s="1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43">
        <v>13</v>
      </c>
      <c r="B19" s="113">
        <v>1</v>
      </c>
      <c r="C19" s="61" t="s">
        <v>34</v>
      </c>
      <c r="D19" s="40" t="s">
        <v>35</v>
      </c>
      <c r="E19" s="8" t="s">
        <v>36</v>
      </c>
      <c r="F19" s="83">
        <v>446</v>
      </c>
      <c r="G19" s="45">
        <v>575</v>
      </c>
      <c r="H19" s="84">
        <v>1</v>
      </c>
      <c r="I19" s="85">
        <v>666</v>
      </c>
      <c r="J19" s="45">
        <v>575</v>
      </c>
      <c r="K19" s="84">
        <v>1</v>
      </c>
      <c r="L19" s="86">
        <v>528</v>
      </c>
      <c r="M19" s="87">
        <v>575</v>
      </c>
      <c r="N19" s="88">
        <v>1</v>
      </c>
      <c r="O19" s="89"/>
      <c r="P19" s="90"/>
      <c r="Q19" s="45"/>
      <c r="R19" s="84"/>
      <c r="S19" s="91">
        <f>G19+J19+M19+Q19</f>
        <v>1725</v>
      </c>
      <c r="T19" s="1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47">
        <v>17</v>
      </c>
      <c r="B20" s="114">
        <v>2</v>
      </c>
      <c r="C20" s="62" t="s">
        <v>34</v>
      </c>
      <c r="D20" s="27" t="s">
        <v>37</v>
      </c>
      <c r="E20" s="28" t="s">
        <v>25</v>
      </c>
      <c r="F20" s="65"/>
      <c r="G20" s="4"/>
      <c r="H20" s="69"/>
      <c r="I20" s="70"/>
      <c r="J20" s="38"/>
      <c r="K20" s="76"/>
      <c r="L20" s="79" t="s">
        <v>47</v>
      </c>
      <c r="M20" s="39">
        <v>389</v>
      </c>
      <c r="N20" s="73">
        <v>2</v>
      </c>
      <c r="O20" s="81"/>
      <c r="P20" s="38"/>
      <c r="Q20" s="38"/>
      <c r="R20" s="76"/>
      <c r="S20" s="49">
        <f>G20+J20+M20+Q20</f>
        <v>389</v>
      </c>
      <c r="T20" s="1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55">
        <v>14</v>
      </c>
      <c r="B21" s="116">
        <v>3</v>
      </c>
      <c r="C21" s="94" t="s">
        <v>34</v>
      </c>
      <c r="D21" s="56" t="s">
        <v>38</v>
      </c>
      <c r="E21" s="57" t="s">
        <v>25</v>
      </c>
      <c r="F21" s="71"/>
      <c r="G21" s="3"/>
      <c r="H21" s="72"/>
      <c r="I21" s="77"/>
      <c r="J21" s="3"/>
      <c r="K21" s="78"/>
      <c r="L21" s="80">
        <v>0</v>
      </c>
      <c r="M21" s="59">
        <v>312</v>
      </c>
      <c r="N21" s="78">
        <v>3</v>
      </c>
      <c r="O21" s="82"/>
      <c r="P21" s="58"/>
      <c r="Q21" s="3"/>
      <c r="R21" s="72"/>
      <c r="S21" s="60">
        <f>G21+J21+M21+Q21</f>
        <v>312</v>
      </c>
      <c r="T21" s="1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">
      <c r="B22" s="6"/>
      <c r="C22" s="6"/>
      <c r="D22" s="25"/>
      <c r="E22" s="25"/>
      <c r="F22" s="9"/>
      <c r="G22" s="1"/>
      <c r="H22" s="10"/>
      <c r="I22" s="10"/>
      <c r="J22" s="1"/>
      <c r="K22" s="10"/>
      <c r="L22" s="11"/>
      <c r="N22" s="10"/>
      <c r="O22" s="12"/>
      <c r="P22" s="10"/>
      <c r="Q22" s="1"/>
      <c r="R22" s="10"/>
      <c r="S22" s="13"/>
      <c r="T22" s="1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" t="s">
        <v>26</v>
      </c>
      <c r="B23" s="6"/>
      <c r="C23" s="6"/>
      <c r="D23" s="25"/>
      <c r="E23" s="25"/>
      <c r="F23" s="9"/>
      <c r="G23" s="1"/>
      <c r="H23" s="10"/>
      <c r="I23" s="10"/>
      <c r="J23" s="1"/>
      <c r="K23" s="10"/>
      <c r="L23" s="10"/>
      <c r="N23" s="10"/>
      <c r="O23" s="12"/>
      <c r="P23" s="10"/>
      <c r="Q23" s="1"/>
      <c r="R23" s="10"/>
      <c r="S23" s="13"/>
      <c r="T23" s="1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">
      <c r="B24" s="6"/>
      <c r="C24" s="6"/>
      <c r="D24" s="25"/>
      <c r="E24" s="25"/>
      <c r="F24" s="9"/>
      <c r="G24" s="1"/>
      <c r="H24" s="10"/>
      <c r="I24" s="10"/>
      <c r="J24" s="1"/>
      <c r="K24" s="10"/>
      <c r="L24" s="10"/>
      <c r="N24" s="10"/>
      <c r="O24" s="12"/>
      <c r="P24" s="10"/>
      <c r="Q24" s="1"/>
      <c r="R24" s="10"/>
      <c r="S24" s="13"/>
      <c r="T24" s="1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6"/>
      <c r="C25" s="6"/>
      <c r="D25" s="25"/>
      <c r="E25" s="25"/>
      <c r="F25" s="9"/>
      <c r="G25" s="1"/>
      <c r="H25" s="10"/>
      <c r="I25" s="10"/>
      <c r="J25" s="1"/>
      <c r="K25" s="10"/>
      <c r="L25" s="10"/>
      <c r="N25" s="10"/>
      <c r="O25" s="12"/>
      <c r="P25" s="10"/>
      <c r="Q25" s="1"/>
      <c r="R25" s="10"/>
      <c r="S25" s="13"/>
      <c r="T25" s="1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6"/>
      <c r="C26" s="6"/>
      <c r="D26" s="25"/>
      <c r="E26" s="25"/>
      <c r="G26" s="1"/>
      <c r="H26" s="10"/>
      <c r="I26" s="11"/>
      <c r="J26" s="1"/>
      <c r="K26" s="10"/>
      <c r="L26" s="11"/>
      <c r="N26" s="10"/>
      <c r="O26" s="11"/>
      <c r="P26" s="11"/>
      <c r="Q26" s="1"/>
      <c r="R26" s="10"/>
      <c r="S26" s="13"/>
      <c r="T26" s="1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6"/>
      <c r="C27" s="6"/>
      <c r="D27" s="31"/>
      <c r="E27" s="31"/>
      <c r="G27" s="1"/>
      <c r="H27" s="10"/>
      <c r="I27" s="11"/>
      <c r="J27" s="1"/>
      <c r="K27" s="10"/>
      <c r="L27" s="11"/>
      <c r="N27" s="10"/>
      <c r="O27" s="12"/>
      <c r="P27" s="10"/>
      <c r="Q27" s="1"/>
      <c r="R27" s="10"/>
      <c r="S27" s="13"/>
      <c r="T27" s="1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6"/>
      <c r="C28" s="6"/>
      <c r="D28" s="41"/>
      <c r="E28" s="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S28" s="13"/>
      <c r="T28" s="1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42"/>
      <c r="C29" s="6"/>
      <c r="D29" s="25"/>
      <c r="E29" s="25"/>
      <c r="F29" s="9"/>
      <c r="G29" s="1"/>
      <c r="H29" s="34"/>
      <c r="I29" s="10"/>
      <c r="J29" s="1"/>
      <c r="K29" s="34"/>
      <c r="L29" s="10"/>
      <c r="N29" s="10"/>
      <c r="O29" s="12"/>
      <c r="P29" s="10"/>
      <c r="Q29" s="1"/>
      <c r="R29" s="34"/>
      <c r="S29" s="13"/>
      <c r="T29" s="1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">
      <c r="B30" s="42"/>
      <c r="C30" s="6"/>
      <c r="D30" s="25"/>
      <c r="E30" s="25"/>
      <c r="F30" s="9"/>
      <c r="G30" s="1"/>
      <c r="H30" s="34"/>
      <c r="I30" s="10"/>
      <c r="J30" s="1"/>
      <c r="K30" s="34"/>
      <c r="L30" s="10"/>
      <c r="N30" s="34"/>
      <c r="O30" s="12"/>
      <c r="P30" s="10"/>
      <c r="Q30" s="1"/>
      <c r="R30" s="10"/>
      <c r="S30" s="13"/>
      <c r="T30" s="1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">
      <c r="B31" s="42"/>
      <c r="C31" s="6"/>
      <c r="D31" s="25"/>
      <c r="E31" s="25"/>
      <c r="G31" s="1"/>
      <c r="H31" s="10"/>
      <c r="I31" s="10"/>
      <c r="J31" s="1"/>
      <c r="K31" s="10"/>
      <c r="L31" s="11"/>
      <c r="N31" s="34"/>
      <c r="O31" s="11"/>
      <c r="P31" s="11"/>
      <c r="Q31" s="11"/>
      <c r="R31" s="34"/>
      <c r="S31" s="13"/>
      <c r="T31" s="1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">
      <c r="B32" s="6"/>
      <c r="C32" s="6"/>
      <c r="D32" s="25"/>
      <c r="E32" s="25"/>
      <c r="F32" s="9"/>
      <c r="G32" s="1"/>
      <c r="H32" s="10"/>
      <c r="I32" s="10"/>
      <c r="J32" s="1"/>
      <c r="K32" s="34"/>
      <c r="L32" s="10"/>
      <c r="N32" s="34"/>
      <c r="O32" s="12"/>
      <c r="P32" s="10"/>
      <c r="Q32" s="1"/>
      <c r="R32" s="34"/>
      <c r="S32" s="13"/>
      <c r="T32" s="1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">
      <c r="B33" s="6"/>
      <c r="C33" s="6"/>
      <c r="D33" s="25"/>
      <c r="E33" s="25"/>
      <c r="G33" s="1"/>
      <c r="H33" s="34"/>
      <c r="I33" s="11"/>
      <c r="J33" s="1"/>
      <c r="K33" s="10"/>
      <c r="L33" s="11"/>
      <c r="N33" s="10"/>
      <c r="O33" s="11"/>
      <c r="P33" s="11"/>
      <c r="Q33" s="11"/>
      <c r="R33" s="11"/>
      <c r="S33" s="13"/>
      <c r="T33" s="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">
      <c r="B34" s="6"/>
      <c r="C34" s="6"/>
      <c r="D34" s="25"/>
      <c r="E34" s="25"/>
      <c r="G34" s="1"/>
      <c r="H34" s="10"/>
      <c r="I34" s="11"/>
      <c r="J34" s="1"/>
      <c r="K34" s="10"/>
      <c r="L34" s="11"/>
      <c r="N34" s="10"/>
      <c r="O34" s="11"/>
      <c r="P34" s="11"/>
      <c r="Q34" s="1"/>
      <c r="R34" s="10"/>
      <c r="S34" s="13"/>
      <c r="T34" s="1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">
      <c r="B35" s="6"/>
      <c r="C35" s="6"/>
      <c r="D35" s="25"/>
      <c r="E35" s="25"/>
      <c r="F35" s="9"/>
      <c r="G35" s="1"/>
      <c r="H35" s="10"/>
      <c r="I35" s="10"/>
      <c r="J35" s="1"/>
      <c r="K35" s="10"/>
      <c r="L35" s="10"/>
      <c r="N35" s="10"/>
      <c r="O35" s="12"/>
      <c r="P35" s="10"/>
      <c r="Q35" s="1"/>
      <c r="R35" s="10"/>
      <c r="S35" s="13"/>
      <c r="T35" s="1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">
      <c r="B36" s="6"/>
      <c r="C36" s="6"/>
      <c r="D36" s="25"/>
      <c r="E36" s="25"/>
      <c r="F36" s="21"/>
      <c r="G36" s="1"/>
      <c r="H36" s="10"/>
      <c r="I36" s="10"/>
      <c r="J36" s="1"/>
      <c r="K36" s="10"/>
      <c r="L36" s="10"/>
      <c r="N36" s="10"/>
      <c r="O36" s="12"/>
      <c r="P36" s="10"/>
      <c r="Q36" s="1"/>
      <c r="R36" s="10"/>
      <c r="S36" s="13"/>
      <c r="T36" s="1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">
      <c r="B37" s="6"/>
      <c r="C37" s="6"/>
      <c r="D37" s="25"/>
      <c r="E37" s="25"/>
      <c r="G37" s="1"/>
      <c r="H37" s="10"/>
      <c r="I37" s="11"/>
      <c r="J37" s="1"/>
      <c r="K37" s="10"/>
      <c r="L37" s="11"/>
      <c r="N37" s="10"/>
      <c r="O37" s="11"/>
      <c r="P37" s="11"/>
      <c r="Q37" s="1"/>
      <c r="R37" s="10"/>
      <c r="S37" s="13"/>
      <c r="T37" s="1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">
      <c r="B38" s="6"/>
      <c r="C38" s="6"/>
      <c r="D38" s="25"/>
      <c r="E38" s="25"/>
      <c r="F38" s="10"/>
      <c r="G38" s="1"/>
      <c r="H38" s="10"/>
      <c r="I38" s="10"/>
      <c r="J38" s="1"/>
      <c r="K38" s="10"/>
      <c r="L38" s="10"/>
      <c r="N38" s="10"/>
      <c r="O38" s="10"/>
      <c r="P38" s="10"/>
      <c r="Q38" s="1"/>
      <c r="R38" s="10"/>
      <c r="S38" s="13"/>
      <c r="T38" s="1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">
      <c r="B39" s="6"/>
      <c r="C39" s="6"/>
      <c r="D39" s="25"/>
      <c r="E39" s="25"/>
      <c r="F39" s="10"/>
      <c r="G39" s="1"/>
      <c r="H39" s="10"/>
      <c r="I39" s="10"/>
      <c r="J39" s="1"/>
      <c r="K39" s="10"/>
      <c r="L39" s="10"/>
      <c r="N39" s="10"/>
      <c r="O39" s="10"/>
      <c r="P39" s="10"/>
      <c r="Q39" s="1"/>
      <c r="R39" s="10"/>
      <c r="S39" s="13"/>
      <c r="T39" s="1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">
      <c r="B40" s="6"/>
      <c r="C40" s="6"/>
      <c r="D40" s="25"/>
      <c r="E40" s="33"/>
      <c r="F40" s="9"/>
      <c r="G40" s="1"/>
      <c r="H40" s="34"/>
      <c r="I40" s="10"/>
      <c r="J40" s="1"/>
      <c r="K40" s="10"/>
      <c r="L40" s="10"/>
      <c r="N40" s="34"/>
      <c r="O40" s="12"/>
      <c r="P40" s="10"/>
      <c r="Q40" s="1"/>
      <c r="R40" s="10"/>
      <c r="S40" s="13"/>
      <c r="T40" s="1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">
      <c r="B41" s="6"/>
      <c r="C41" s="6"/>
      <c r="D41" s="25"/>
      <c r="E41" s="33"/>
      <c r="F41" s="9"/>
      <c r="G41" s="1"/>
      <c r="H41" s="10"/>
      <c r="I41" s="10"/>
      <c r="J41" s="1"/>
      <c r="K41" s="10"/>
      <c r="L41" s="10"/>
      <c r="N41" s="10"/>
      <c r="O41" s="12"/>
      <c r="P41" s="10"/>
      <c r="Q41" s="1"/>
      <c r="R41" s="10"/>
      <c r="S41" s="13"/>
      <c r="T41" s="1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">
      <c r="B42" s="6"/>
      <c r="C42" s="6"/>
      <c r="D42" s="25"/>
      <c r="E42" s="33"/>
      <c r="G42" s="1"/>
      <c r="H42" s="10"/>
      <c r="I42" s="11"/>
      <c r="J42" s="1"/>
      <c r="K42" s="10"/>
      <c r="L42" s="11"/>
      <c r="N42" s="10"/>
      <c r="O42" s="11"/>
      <c r="P42" s="11"/>
      <c r="Q42" s="11"/>
      <c r="R42" s="10"/>
      <c r="S42" s="13"/>
      <c r="T42" s="1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">
      <c r="B43" s="6"/>
      <c r="C43" s="6"/>
      <c r="D43" s="25"/>
      <c r="E43" s="33"/>
      <c r="F43" s="10"/>
      <c r="G43" s="1"/>
      <c r="H43" s="10"/>
      <c r="I43" s="10"/>
      <c r="J43" s="1"/>
      <c r="K43" s="10"/>
      <c r="L43" s="10"/>
      <c r="N43" s="10"/>
      <c r="O43" s="10"/>
      <c r="P43" s="10"/>
      <c r="Q43" s="11"/>
      <c r="R43" s="13"/>
      <c r="S43" s="13"/>
      <c r="T43" s="1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s="6"/>
      <c r="C44" s="6"/>
      <c r="D44" s="25"/>
      <c r="E44" s="35"/>
      <c r="G44" s="1"/>
      <c r="H44" s="10"/>
      <c r="I44" s="11"/>
      <c r="J44" s="1"/>
      <c r="K44" s="10"/>
      <c r="L44" s="11"/>
      <c r="N44" s="10"/>
      <c r="S44" s="13"/>
      <c r="T44" s="1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">
      <c r="B45" s="6"/>
      <c r="C45" s="6"/>
      <c r="D45" s="25"/>
      <c r="E45" s="33"/>
      <c r="F45" s="9"/>
      <c r="G45" s="1"/>
      <c r="H45" s="10"/>
      <c r="I45" s="10"/>
      <c r="J45" s="1"/>
      <c r="K45" s="10"/>
      <c r="L45" s="10"/>
      <c r="N45" s="10"/>
      <c r="O45" s="12"/>
      <c r="P45" s="10"/>
      <c r="Q45" s="1"/>
      <c r="R45" s="10"/>
      <c r="S45" s="13"/>
      <c r="T45" s="1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">
      <c r="B46" s="6"/>
      <c r="C46" s="6"/>
      <c r="D46" s="25"/>
      <c r="E46" s="33"/>
      <c r="G46" s="1"/>
      <c r="H46" s="10"/>
      <c r="I46" s="11"/>
      <c r="J46" s="1"/>
      <c r="K46" s="10"/>
      <c r="L46" s="11"/>
      <c r="N46" s="10"/>
      <c r="O46" s="11"/>
      <c r="P46" s="11"/>
      <c r="Q46" s="1"/>
      <c r="R46" s="10"/>
      <c r="S46" s="13"/>
      <c r="T46" s="1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">
      <c r="B47" s="6"/>
      <c r="C47" s="6"/>
      <c r="D47" s="25"/>
      <c r="E47" s="33"/>
      <c r="F47" s="9"/>
      <c r="G47" s="1"/>
      <c r="H47" s="10"/>
      <c r="I47" s="10"/>
      <c r="J47" s="1"/>
      <c r="K47" s="10"/>
      <c r="L47" s="10"/>
      <c r="N47" s="10"/>
      <c r="O47" s="12"/>
      <c r="P47" s="10"/>
      <c r="Q47" s="1"/>
      <c r="R47" s="10"/>
      <c r="S47" s="13"/>
      <c r="T47" s="1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5">
      <c r="B48" s="6"/>
      <c r="C48" s="6"/>
      <c r="D48" s="25"/>
      <c r="E48" s="35"/>
      <c r="G48" s="1"/>
      <c r="H48" s="10"/>
      <c r="I48" s="11"/>
      <c r="J48" s="1"/>
      <c r="K48" s="10"/>
      <c r="L48" s="11"/>
      <c r="N48" s="10"/>
      <c r="O48" s="11"/>
      <c r="P48" s="11"/>
      <c r="Q48" s="11"/>
      <c r="R48" s="11"/>
      <c r="S48" s="13"/>
      <c r="T48" s="1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>
      <c r="B49" s="6"/>
      <c r="C49" s="6"/>
      <c r="D49" s="25"/>
      <c r="E49" s="35"/>
      <c r="G49" s="1"/>
      <c r="H49" s="10"/>
      <c r="I49" s="11"/>
      <c r="J49" s="1"/>
      <c r="K49" s="10"/>
      <c r="L49" s="11"/>
      <c r="N49" s="10"/>
      <c r="O49" s="11"/>
      <c r="P49" s="11"/>
      <c r="Q49" s="11"/>
      <c r="R49" s="11"/>
      <c r="S49" s="13"/>
      <c r="T49" s="1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>
      <c r="B50" s="6"/>
      <c r="C50" s="6"/>
      <c r="D50" s="25"/>
      <c r="E50" s="35"/>
      <c r="G50" s="1"/>
      <c r="H50" s="10"/>
      <c r="L50" s="11"/>
      <c r="N50" s="10"/>
      <c r="S50" s="13"/>
      <c r="T50" s="1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>
      <c r="B51" s="6"/>
      <c r="C51" s="6"/>
      <c r="D51" s="25"/>
      <c r="E51" s="33"/>
      <c r="F51" s="9"/>
      <c r="G51" s="1"/>
      <c r="H51" s="10"/>
      <c r="I51" s="10"/>
      <c r="J51" s="1"/>
      <c r="K51" s="10"/>
      <c r="L51" s="10"/>
      <c r="N51" s="10"/>
      <c r="O51" s="12"/>
      <c r="P51" s="10"/>
      <c r="Q51" s="1"/>
      <c r="R51" s="10"/>
      <c r="S51" s="13"/>
      <c r="T51" s="1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19" ht="15">
      <c r="B52" s="6"/>
      <c r="C52" s="6"/>
      <c r="D52" s="25"/>
      <c r="E52" s="33"/>
      <c r="G52" s="1"/>
      <c r="H52" s="10"/>
      <c r="I52" s="11"/>
      <c r="J52" s="1"/>
      <c r="K52" s="10"/>
      <c r="L52" s="11"/>
      <c r="N52" s="10"/>
      <c r="O52" s="11"/>
      <c r="P52" s="11"/>
      <c r="Q52" s="1"/>
      <c r="R52" s="10"/>
      <c r="S52" s="13"/>
    </row>
    <row r="53" spans="2:19" ht="15">
      <c r="B53" s="6"/>
      <c r="C53" s="6"/>
      <c r="D53" s="25"/>
      <c r="E53" s="33"/>
      <c r="G53" s="1"/>
      <c r="H53" s="10"/>
      <c r="I53" s="11"/>
      <c r="J53" s="1"/>
      <c r="K53" s="10"/>
      <c r="L53" s="11"/>
      <c r="N53" s="10"/>
      <c r="O53" s="11"/>
      <c r="P53" s="11"/>
      <c r="Q53" s="1"/>
      <c r="R53" s="10"/>
      <c r="S53" s="13"/>
    </row>
    <row r="54" spans="2:19" ht="15">
      <c r="B54" s="6"/>
      <c r="C54" s="6"/>
      <c r="D54" s="25"/>
      <c r="E54" s="33"/>
      <c r="F54" s="9"/>
      <c r="G54" s="1"/>
      <c r="H54" s="10"/>
      <c r="I54" s="10"/>
      <c r="J54" s="1"/>
      <c r="K54" s="34"/>
      <c r="L54" s="10"/>
      <c r="N54" s="10"/>
      <c r="O54" s="12"/>
      <c r="P54" s="10"/>
      <c r="Q54" s="1"/>
      <c r="R54" s="10"/>
      <c r="S54" s="13"/>
    </row>
    <row r="55" spans="2:19" ht="15">
      <c r="B55" s="6"/>
      <c r="C55" s="6"/>
      <c r="D55" s="25"/>
      <c r="E55" s="33"/>
      <c r="F55" s="9"/>
      <c r="G55" s="1"/>
      <c r="H55" s="10"/>
      <c r="I55" s="10"/>
      <c r="J55" s="1"/>
      <c r="K55" s="10"/>
      <c r="L55" s="10"/>
      <c r="N55" s="10"/>
      <c r="O55" s="12"/>
      <c r="P55" s="10"/>
      <c r="Q55" s="1"/>
      <c r="R55" s="10"/>
      <c r="S55" s="13"/>
    </row>
    <row r="56" spans="2:19" ht="15">
      <c r="B56" s="6"/>
      <c r="C56" s="6"/>
      <c r="D56" s="25"/>
      <c r="E56" s="33"/>
      <c r="F56" s="9"/>
      <c r="G56" s="1"/>
      <c r="H56" s="10"/>
      <c r="I56" s="10"/>
      <c r="J56" s="1"/>
      <c r="K56" s="10"/>
      <c r="L56" s="10"/>
      <c r="N56" s="10"/>
      <c r="O56" s="12"/>
      <c r="P56" s="10"/>
      <c r="Q56" s="1"/>
      <c r="R56" s="10"/>
      <c r="S56" s="13"/>
    </row>
    <row r="57" spans="2:19" ht="15">
      <c r="B57" s="6"/>
      <c r="C57" s="6"/>
      <c r="D57" s="25"/>
      <c r="E57" s="33"/>
      <c r="F57" s="9"/>
      <c r="G57" s="1"/>
      <c r="H57" s="10"/>
      <c r="I57" s="10"/>
      <c r="J57" s="1"/>
      <c r="K57" s="10"/>
      <c r="L57" s="10"/>
      <c r="N57" s="10"/>
      <c r="O57" s="12"/>
      <c r="P57" s="10"/>
      <c r="Q57" s="1"/>
      <c r="R57" s="10"/>
      <c r="S57" s="13"/>
    </row>
    <row r="58" spans="2:19" ht="15">
      <c r="B58" s="6"/>
      <c r="C58" s="6"/>
      <c r="D58" s="25"/>
      <c r="E58" s="35"/>
      <c r="G58" s="1"/>
      <c r="H58" s="10"/>
      <c r="I58" s="11"/>
      <c r="J58" s="1"/>
      <c r="K58" s="10"/>
      <c r="L58" s="11"/>
      <c r="N58" s="10"/>
      <c r="S58" s="13"/>
    </row>
    <row r="59" spans="2:19" ht="15">
      <c r="B59" s="6"/>
      <c r="C59" s="6"/>
      <c r="D59" s="25"/>
      <c r="E59" s="33"/>
      <c r="F59" s="21"/>
      <c r="G59" s="1"/>
      <c r="H59" s="10"/>
      <c r="I59" s="10"/>
      <c r="J59" s="1"/>
      <c r="K59" s="10"/>
      <c r="L59" s="10"/>
      <c r="N59" s="10"/>
      <c r="O59" s="12"/>
      <c r="P59" s="10"/>
      <c r="Q59" s="1"/>
      <c r="R59" s="34"/>
      <c r="S59" s="13"/>
    </row>
    <row r="60" ht="15">
      <c r="S60" s="13"/>
    </row>
    <row r="61" ht="15">
      <c r="S61" s="13"/>
    </row>
    <row r="62" ht="15">
      <c r="S62" s="13"/>
    </row>
    <row r="63" ht="15">
      <c r="S63" s="13"/>
    </row>
    <row r="64" ht="15">
      <c r="S64" s="13"/>
    </row>
    <row r="65" ht="15">
      <c r="S65" s="13"/>
    </row>
  </sheetData>
  <sheetProtection/>
  <mergeCells count="4">
    <mergeCell ref="F1:H1"/>
    <mergeCell ref="I1:K1"/>
    <mergeCell ref="L1:N1"/>
    <mergeCell ref="O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4.140625" style="1" customWidth="1"/>
    <col min="2" max="2" width="6.140625" style="1" customWidth="1"/>
    <col min="3" max="3" width="3.8515625" style="1" customWidth="1"/>
    <col min="4" max="4" width="29.421875" style="1" customWidth="1"/>
    <col min="5" max="5" width="15.28125" style="1" customWidth="1"/>
    <col min="6" max="6" width="6.421875" style="11" customWidth="1"/>
    <col min="7" max="7" width="7.57421875" style="11" customWidth="1"/>
    <col min="8" max="8" width="4.7109375" style="36" customWidth="1"/>
    <col min="9" max="9" width="7.00390625" style="36" customWidth="1"/>
    <col min="10" max="10" width="8.421875" style="36" customWidth="1"/>
    <col min="11" max="11" width="6.00390625" style="36" customWidth="1"/>
    <col min="12" max="12" width="7.57421875" style="0" customWidth="1"/>
    <col min="13" max="13" width="7.140625" style="1" customWidth="1"/>
    <col min="14" max="14" width="6.00390625" style="1" customWidth="1"/>
    <col min="15" max="15" width="7.421875" style="36" customWidth="1"/>
    <col min="16" max="16" width="8.421875" style="36" customWidth="1"/>
    <col min="17" max="17" width="8.140625" style="36" customWidth="1"/>
    <col min="18" max="18" width="5.421875" style="36" customWidth="1"/>
    <col min="19" max="19" width="8.140625" style="0" customWidth="1"/>
  </cols>
  <sheetData>
    <row r="1" spans="1:19" ht="15">
      <c r="A1" s="124" t="s">
        <v>0</v>
      </c>
      <c r="B1" s="125"/>
      <c r="C1" s="125"/>
      <c r="D1" s="125"/>
      <c r="E1" s="125"/>
      <c r="F1" s="176" t="s">
        <v>1</v>
      </c>
      <c r="G1" s="177"/>
      <c r="H1" s="178"/>
      <c r="I1" s="176" t="s">
        <v>52</v>
      </c>
      <c r="J1" s="177"/>
      <c r="K1" s="178"/>
      <c r="L1" s="176" t="s">
        <v>2</v>
      </c>
      <c r="M1" s="179"/>
      <c r="N1" s="180"/>
      <c r="O1" s="176" t="s">
        <v>3</v>
      </c>
      <c r="P1" s="179"/>
      <c r="Q1" s="179"/>
      <c r="R1" s="180"/>
      <c r="S1" s="126"/>
    </row>
    <row r="2" spans="1:19" ht="15">
      <c r="A2" s="138" t="s">
        <v>4</v>
      </c>
      <c r="B2" s="139" t="s">
        <v>5</v>
      </c>
      <c r="C2" s="139" t="s">
        <v>6</v>
      </c>
      <c r="D2" s="139" t="s">
        <v>7</v>
      </c>
      <c r="E2" s="140" t="s">
        <v>8</v>
      </c>
      <c r="F2" s="133" t="s">
        <v>9</v>
      </c>
      <c r="G2" s="127" t="s">
        <v>10</v>
      </c>
      <c r="H2" s="134" t="s">
        <v>11</v>
      </c>
      <c r="I2" s="133" t="s">
        <v>9</v>
      </c>
      <c r="J2" s="127" t="s">
        <v>10</v>
      </c>
      <c r="K2" s="134" t="s">
        <v>11</v>
      </c>
      <c r="L2" s="133" t="s">
        <v>9</v>
      </c>
      <c r="M2" s="127" t="s">
        <v>10</v>
      </c>
      <c r="N2" s="134" t="s">
        <v>11</v>
      </c>
      <c r="O2" s="133" t="s">
        <v>12</v>
      </c>
      <c r="P2" s="127" t="s">
        <v>13</v>
      </c>
      <c r="Q2" s="127" t="s">
        <v>10</v>
      </c>
      <c r="R2" s="134" t="s">
        <v>11</v>
      </c>
      <c r="S2" s="132" t="s">
        <v>14</v>
      </c>
    </row>
    <row r="3" spans="1:32" ht="15">
      <c r="A3" s="43">
        <v>7</v>
      </c>
      <c r="B3" s="128">
        <v>1</v>
      </c>
      <c r="C3" s="45" t="s">
        <v>15</v>
      </c>
      <c r="D3" s="7" t="s">
        <v>16</v>
      </c>
      <c r="E3" s="8" t="s">
        <v>17</v>
      </c>
      <c r="F3" s="83">
        <v>929</v>
      </c>
      <c r="G3" s="45">
        <v>492</v>
      </c>
      <c r="H3" s="92">
        <v>2</v>
      </c>
      <c r="I3" s="85">
        <v>1308</v>
      </c>
      <c r="J3" s="45">
        <v>643</v>
      </c>
      <c r="K3" s="92">
        <v>1</v>
      </c>
      <c r="L3" s="137">
        <v>679</v>
      </c>
      <c r="M3" s="45">
        <v>650</v>
      </c>
      <c r="N3" s="92">
        <v>1</v>
      </c>
      <c r="O3" s="89">
        <v>3</v>
      </c>
      <c r="P3" s="90">
        <v>-14</v>
      </c>
      <c r="Q3" s="45">
        <v>295</v>
      </c>
      <c r="R3" s="84">
        <v>6</v>
      </c>
      <c r="S3" s="91">
        <f aca="true" t="shared" si="0" ref="S3:S18">G3+J3+M3+Q3</f>
        <v>2080</v>
      </c>
      <c r="T3" s="1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47">
        <v>1</v>
      </c>
      <c r="B4" s="129">
        <v>2</v>
      </c>
      <c r="C4" s="4" t="s">
        <v>15</v>
      </c>
      <c r="D4" s="15" t="s">
        <v>18</v>
      </c>
      <c r="E4" s="16" t="s">
        <v>19</v>
      </c>
      <c r="F4" s="65">
        <v>924</v>
      </c>
      <c r="G4" s="4">
        <v>432</v>
      </c>
      <c r="H4" s="66">
        <v>3</v>
      </c>
      <c r="I4" s="70">
        <v>1300</v>
      </c>
      <c r="J4" s="4">
        <v>498</v>
      </c>
      <c r="K4" s="66">
        <v>2</v>
      </c>
      <c r="L4" s="70">
        <v>678</v>
      </c>
      <c r="M4" s="4">
        <v>509</v>
      </c>
      <c r="N4" s="66">
        <v>2</v>
      </c>
      <c r="O4" s="81">
        <v>5</v>
      </c>
      <c r="P4" s="38">
        <v>330</v>
      </c>
      <c r="Q4" s="4">
        <v>370</v>
      </c>
      <c r="R4" s="69">
        <v>4</v>
      </c>
      <c r="S4" s="49">
        <f t="shared" si="0"/>
        <v>1809</v>
      </c>
      <c r="T4" s="1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47">
        <v>5</v>
      </c>
      <c r="B5" s="129">
        <v>3</v>
      </c>
      <c r="C5" s="4" t="s">
        <v>20</v>
      </c>
      <c r="D5" s="26" t="s">
        <v>21</v>
      </c>
      <c r="E5" s="16" t="s">
        <v>17</v>
      </c>
      <c r="F5" s="65">
        <v>727</v>
      </c>
      <c r="G5" s="4">
        <v>284</v>
      </c>
      <c r="H5" s="69">
        <v>7</v>
      </c>
      <c r="I5" s="70">
        <v>1269</v>
      </c>
      <c r="J5" s="4">
        <v>393</v>
      </c>
      <c r="K5" s="69">
        <v>4</v>
      </c>
      <c r="L5" s="67">
        <v>660</v>
      </c>
      <c r="M5" s="4">
        <v>309</v>
      </c>
      <c r="N5" s="69">
        <v>7</v>
      </c>
      <c r="O5" s="81">
        <v>5</v>
      </c>
      <c r="P5" s="38">
        <v>1196</v>
      </c>
      <c r="Q5" s="4">
        <v>631</v>
      </c>
      <c r="R5" s="66">
        <v>1</v>
      </c>
      <c r="S5" s="49">
        <f t="shared" si="0"/>
        <v>1617</v>
      </c>
      <c r="T5" s="1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47">
        <v>8</v>
      </c>
      <c r="B6" s="129">
        <v>4</v>
      </c>
      <c r="C6" s="4" t="s">
        <v>15</v>
      </c>
      <c r="D6" s="15" t="s">
        <v>22</v>
      </c>
      <c r="E6" s="16" t="s">
        <v>19</v>
      </c>
      <c r="F6" s="67">
        <v>987</v>
      </c>
      <c r="G6" s="4">
        <v>639</v>
      </c>
      <c r="H6" s="66">
        <v>1</v>
      </c>
      <c r="I6" s="70">
        <v>1249</v>
      </c>
      <c r="J6" s="4">
        <v>355</v>
      </c>
      <c r="K6" s="73">
        <v>5</v>
      </c>
      <c r="L6" s="70">
        <v>660.1</v>
      </c>
      <c r="M6" s="4">
        <v>338</v>
      </c>
      <c r="N6" s="69">
        <v>6</v>
      </c>
      <c r="O6" s="81">
        <v>3</v>
      </c>
      <c r="P6" s="38">
        <v>-53</v>
      </c>
      <c r="Q6" s="4">
        <v>264</v>
      </c>
      <c r="R6" s="69">
        <v>7</v>
      </c>
      <c r="S6" s="49">
        <f t="shared" si="0"/>
        <v>1596</v>
      </c>
      <c r="T6" s="1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47">
        <v>2</v>
      </c>
      <c r="B7" s="129">
        <v>5</v>
      </c>
      <c r="C7" s="4" t="s">
        <v>15</v>
      </c>
      <c r="D7" s="15" t="s">
        <v>23</v>
      </c>
      <c r="E7" s="16" t="s">
        <v>19</v>
      </c>
      <c r="F7" s="70">
        <v>829</v>
      </c>
      <c r="G7" s="4">
        <v>314</v>
      </c>
      <c r="H7" s="69">
        <v>6</v>
      </c>
      <c r="I7" s="70">
        <v>1289</v>
      </c>
      <c r="J7" s="4">
        <v>439</v>
      </c>
      <c r="K7" s="66">
        <v>3</v>
      </c>
      <c r="L7" s="67">
        <v>672</v>
      </c>
      <c r="M7" s="4">
        <v>407</v>
      </c>
      <c r="N7" s="69">
        <v>4</v>
      </c>
      <c r="O7" s="81">
        <v>5</v>
      </c>
      <c r="P7" s="38">
        <v>566</v>
      </c>
      <c r="Q7" s="4">
        <v>417</v>
      </c>
      <c r="R7" s="66">
        <v>3</v>
      </c>
      <c r="S7" s="49">
        <f t="shared" si="0"/>
        <v>1577</v>
      </c>
      <c r="T7" s="1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8" ht="15">
      <c r="A8" s="47">
        <v>3</v>
      </c>
      <c r="B8" s="129">
        <v>6</v>
      </c>
      <c r="C8" s="4" t="s">
        <v>15</v>
      </c>
      <c r="D8" s="26" t="s">
        <v>24</v>
      </c>
      <c r="E8" s="23" t="s">
        <v>25</v>
      </c>
      <c r="F8" s="68">
        <v>838</v>
      </c>
      <c r="G8" s="4">
        <v>347</v>
      </c>
      <c r="H8" s="69">
        <v>5</v>
      </c>
      <c r="I8" s="67">
        <v>1236</v>
      </c>
      <c r="J8" s="4">
        <v>322</v>
      </c>
      <c r="K8" s="73">
        <v>6</v>
      </c>
      <c r="L8" s="67">
        <v>671</v>
      </c>
      <c r="M8" s="4">
        <v>370</v>
      </c>
      <c r="N8" s="69">
        <v>5</v>
      </c>
      <c r="O8" s="81">
        <v>5</v>
      </c>
      <c r="P8" s="38">
        <v>729</v>
      </c>
      <c r="Q8" s="4">
        <v>479</v>
      </c>
      <c r="R8" s="66">
        <v>2</v>
      </c>
      <c r="S8" s="49">
        <f t="shared" si="0"/>
        <v>1518</v>
      </c>
      <c r="T8" s="1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L8" s="22" t="s">
        <v>26</v>
      </c>
    </row>
    <row r="9" spans="1:32" ht="15">
      <c r="A9" s="47">
        <v>6</v>
      </c>
      <c r="B9" s="129">
        <v>7</v>
      </c>
      <c r="C9" s="4" t="s">
        <v>20</v>
      </c>
      <c r="D9" s="15" t="s">
        <v>27</v>
      </c>
      <c r="E9" s="16" t="s">
        <v>17</v>
      </c>
      <c r="F9" s="65">
        <v>646</v>
      </c>
      <c r="G9" s="4">
        <v>256</v>
      </c>
      <c r="H9" s="69">
        <v>8</v>
      </c>
      <c r="I9" s="70">
        <v>1194</v>
      </c>
      <c r="J9" s="4">
        <v>292</v>
      </c>
      <c r="K9" s="69">
        <v>7</v>
      </c>
      <c r="L9" s="70">
        <v>673</v>
      </c>
      <c r="M9" s="4">
        <v>451</v>
      </c>
      <c r="N9" s="66">
        <v>3</v>
      </c>
      <c r="O9" s="81">
        <v>4</v>
      </c>
      <c r="P9" s="38">
        <v>587</v>
      </c>
      <c r="Q9" s="4">
        <v>330</v>
      </c>
      <c r="R9" s="69">
        <v>5</v>
      </c>
      <c r="S9" s="49">
        <f t="shared" si="0"/>
        <v>1329</v>
      </c>
      <c r="T9" s="1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47">
        <v>4</v>
      </c>
      <c r="B10" s="129">
        <v>8</v>
      </c>
      <c r="C10" s="4" t="s">
        <v>15</v>
      </c>
      <c r="D10" s="26" t="s">
        <v>28</v>
      </c>
      <c r="E10" s="16" t="s">
        <v>17</v>
      </c>
      <c r="F10" s="65">
        <v>850</v>
      </c>
      <c r="G10" s="4">
        <v>386</v>
      </c>
      <c r="H10" s="69">
        <v>4</v>
      </c>
      <c r="I10" s="70">
        <v>1162</v>
      </c>
      <c r="J10" s="4">
        <v>265</v>
      </c>
      <c r="K10" s="73">
        <v>8</v>
      </c>
      <c r="L10" s="70">
        <v>0</v>
      </c>
      <c r="M10" s="4">
        <v>157</v>
      </c>
      <c r="N10" s="69">
        <v>14</v>
      </c>
      <c r="O10" s="81">
        <v>2</v>
      </c>
      <c r="P10" s="38">
        <v>-495</v>
      </c>
      <c r="Q10" s="4">
        <v>185</v>
      </c>
      <c r="R10" s="69">
        <v>10</v>
      </c>
      <c r="S10" s="49">
        <f t="shared" si="0"/>
        <v>993</v>
      </c>
      <c r="T10" s="1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47">
        <v>10</v>
      </c>
      <c r="B11" s="129">
        <v>9</v>
      </c>
      <c r="C11" s="4" t="s">
        <v>20</v>
      </c>
      <c r="D11" s="15" t="s">
        <v>29</v>
      </c>
      <c r="E11" s="23" t="s">
        <v>25</v>
      </c>
      <c r="F11" s="65">
        <v>575</v>
      </c>
      <c r="G11" s="4">
        <v>207</v>
      </c>
      <c r="H11" s="69">
        <v>10</v>
      </c>
      <c r="I11" s="70">
        <v>885</v>
      </c>
      <c r="J11" s="4">
        <v>217</v>
      </c>
      <c r="K11" s="69">
        <v>10</v>
      </c>
      <c r="L11" s="70">
        <v>220</v>
      </c>
      <c r="M11" s="4">
        <v>175</v>
      </c>
      <c r="N11" s="69">
        <v>13</v>
      </c>
      <c r="O11" s="81">
        <v>2</v>
      </c>
      <c r="P11" s="38">
        <v>-292</v>
      </c>
      <c r="Q11" s="4">
        <v>209</v>
      </c>
      <c r="R11" s="69">
        <v>9</v>
      </c>
      <c r="S11" s="49">
        <f t="shared" si="0"/>
        <v>808</v>
      </c>
      <c r="T11" s="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47">
        <v>9</v>
      </c>
      <c r="B12" s="129">
        <v>10</v>
      </c>
      <c r="C12" s="4" t="s">
        <v>15</v>
      </c>
      <c r="D12" s="15" t="s">
        <v>30</v>
      </c>
      <c r="E12" s="23" t="s">
        <v>25</v>
      </c>
      <c r="F12" s="68">
        <v>547</v>
      </c>
      <c r="G12" s="4">
        <v>185</v>
      </c>
      <c r="H12" s="69">
        <v>11</v>
      </c>
      <c r="I12" s="70">
        <v>801</v>
      </c>
      <c r="J12" s="4">
        <v>195</v>
      </c>
      <c r="K12" s="73">
        <v>11</v>
      </c>
      <c r="L12" s="70">
        <v>615</v>
      </c>
      <c r="M12" s="4">
        <v>258</v>
      </c>
      <c r="N12" s="69">
        <v>9</v>
      </c>
      <c r="O12" s="81">
        <v>1</v>
      </c>
      <c r="P12" s="38">
        <v>-613</v>
      </c>
      <c r="Q12" s="4">
        <v>140</v>
      </c>
      <c r="R12" s="69">
        <v>12</v>
      </c>
      <c r="S12" s="49">
        <f t="shared" si="0"/>
        <v>778</v>
      </c>
      <c r="T12" s="1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47">
        <v>11</v>
      </c>
      <c r="B13" s="129">
        <v>11</v>
      </c>
      <c r="C13" s="4" t="s">
        <v>20</v>
      </c>
      <c r="D13" s="26" t="s">
        <v>31</v>
      </c>
      <c r="E13" s="23" t="s">
        <v>25</v>
      </c>
      <c r="F13" s="67">
        <v>436</v>
      </c>
      <c r="G13" s="4">
        <v>125</v>
      </c>
      <c r="H13" s="69">
        <v>14</v>
      </c>
      <c r="I13" s="67">
        <v>938</v>
      </c>
      <c r="J13" s="4">
        <v>240</v>
      </c>
      <c r="K13" s="73">
        <v>9</v>
      </c>
      <c r="L13" s="67">
        <v>621</v>
      </c>
      <c r="M13" s="4">
        <v>283</v>
      </c>
      <c r="N13" s="69">
        <v>8</v>
      </c>
      <c r="O13" s="81">
        <v>1</v>
      </c>
      <c r="P13" s="38">
        <v>-650</v>
      </c>
      <c r="Q13" s="4">
        <v>120</v>
      </c>
      <c r="R13" s="69">
        <v>13</v>
      </c>
      <c r="S13" s="49">
        <f t="shared" si="0"/>
        <v>768</v>
      </c>
      <c r="T13" s="1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47">
        <v>12</v>
      </c>
      <c r="B14" s="129">
        <v>12</v>
      </c>
      <c r="C14" s="4" t="s">
        <v>20</v>
      </c>
      <c r="D14" s="15" t="s">
        <v>32</v>
      </c>
      <c r="E14" s="23" t="s">
        <v>25</v>
      </c>
      <c r="F14" s="65">
        <v>595</v>
      </c>
      <c r="G14" s="4">
        <v>231</v>
      </c>
      <c r="H14" s="69">
        <v>9</v>
      </c>
      <c r="I14" s="70">
        <v>695</v>
      </c>
      <c r="J14" s="4">
        <v>175</v>
      </c>
      <c r="K14" s="73">
        <v>12</v>
      </c>
      <c r="L14" s="67">
        <v>454</v>
      </c>
      <c r="M14" s="4">
        <v>194</v>
      </c>
      <c r="N14" s="69">
        <v>12</v>
      </c>
      <c r="O14" s="81">
        <v>1</v>
      </c>
      <c r="P14" s="38">
        <v>-593</v>
      </c>
      <c r="Q14" s="4">
        <v>162</v>
      </c>
      <c r="R14" s="69">
        <v>11</v>
      </c>
      <c r="S14" s="49">
        <f t="shared" si="0"/>
        <v>762</v>
      </c>
      <c r="T14" s="1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47">
        <v>16</v>
      </c>
      <c r="B15" s="129">
        <v>13</v>
      </c>
      <c r="C15" s="129" t="s">
        <v>20</v>
      </c>
      <c r="D15" s="27" t="s">
        <v>33</v>
      </c>
      <c r="E15" s="28" t="s">
        <v>25</v>
      </c>
      <c r="F15" s="70">
        <v>519</v>
      </c>
      <c r="G15" s="4">
        <v>164</v>
      </c>
      <c r="H15" s="69">
        <v>12</v>
      </c>
      <c r="I15" s="70">
        <v>634</v>
      </c>
      <c r="J15" s="4">
        <v>136</v>
      </c>
      <c r="K15" s="73">
        <v>14</v>
      </c>
      <c r="L15" s="70">
        <v>516</v>
      </c>
      <c r="M15" s="4">
        <v>214</v>
      </c>
      <c r="N15" s="69">
        <v>11</v>
      </c>
      <c r="O15" s="70">
        <v>2</v>
      </c>
      <c r="P15" s="38">
        <v>-248</v>
      </c>
      <c r="Q15" s="4">
        <v>236</v>
      </c>
      <c r="R15" s="69">
        <v>8</v>
      </c>
      <c r="S15" s="49">
        <f t="shared" si="0"/>
        <v>750</v>
      </c>
      <c r="T15" s="1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47">
        <v>13</v>
      </c>
      <c r="B16" s="129">
        <v>14</v>
      </c>
      <c r="C16" s="4" t="s">
        <v>34</v>
      </c>
      <c r="D16" s="26" t="s">
        <v>35</v>
      </c>
      <c r="E16" s="16" t="s">
        <v>36</v>
      </c>
      <c r="F16" s="65">
        <v>446</v>
      </c>
      <c r="G16" s="4">
        <v>144</v>
      </c>
      <c r="H16" s="69">
        <v>13</v>
      </c>
      <c r="I16" s="70">
        <v>666</v>
      </c>
      <c r="J16" s="4">
        <v>155</v>
      </c>
      <c r="K16" s="69">
        <v>13</v>
      </c>
      <c r="L16" s="70">
        <v>528</v>
      </c>
      <c r="M16" s="4">
        <v>235</v>
      </c>
      <c r="N16" s="69">
        <v>10</v>
      </c>
      <c r="O16" s="81"/>
      <c r="P16" s="38"/>
      <c r="Q16" s="4"/>
      <c r="R16" s="69"/>
      <c r="S16" s="49">
        <f t="shared" si="0"/>
        <v>534</v>
      </c>
      <c r="T16" s="1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47">
        <v>17</v>
      </c>
      <c r="B17" s="129">
        <v>15</v>
      </c>
      <c r="C17" s="129" t="s">
        <v>34</v>
      </c>
      <c r="D17" s="27" t="s">
        <v>37</v>
      </c>
      <c r="E17" s="28" t="s">
        <v>25</v>
      </c>
      <c r="F17" s="65"/>
      <c r="G17" s="4"/>
      <c r="H17" s="69"/>
      <c r="I17" s="70"/>
      <c r="J17" s="4"/>
      <c r="K17" s="69"/>
      <c r="L17" s="70">
        <v>0</v>
      </c>
      <c r="M17" s="4">
        <v>140</v>
      </c>
      <c r="N17" s="69">
        <v>15</v>
      </c>
      <c r="O17" s="81"/>
      <c r="P17" s="38"/>
      <c r="Q17" s="51"/>
      <c r="R17" s="135"/>
      <c r="S17" s="49">
        <f t="shared" si="0"/>
        <v>140</v>
      </c>
      <c r="T17" s="1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55">
        <v>14</v>
      </c>
      <c r="B18" s="130">
        <v>16</v>
      </c>
      <c r="C18" s="130" t="s">
        <v>34</v>
      </c>
      <c r="D18" s="56" t="s">
        <v>38</v>
      </c>
      <c r="E18" s="57" t="s">
        <v>25</v>
      </c>
      <c r="F18" s="71"/>
      <c r="G18" s="3"/>
      <c r="H18" s="72"/>
      <c r="I18" s="77"/>
      <c r="J18" s="3"/>
      <c r="K18" s="72"/>
      <c r="L18" s="77">
        <v>0</v>
      </c>
      <c r="M18" s="3">
        <v>123</v>
      </c>
      <c r="N18" s="72">
        <v>16</v>
      </c>
      <c r="O18" s="82"/>
      <c r="P18" s="58"/>
      <c r="Q18" s="131"/>
      <c r="R18" s="136"/>
      <c r="S18" s="60">
        <f t="shared" si="0"/>
        <v>123</v>
      </c>
      <c r="T18" s="1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14"/>
      <c r="B19" s="6"/>
      <c r="C19" s="6"/>
      <c r="D19" s="30"/>
      <c r="E19" s="31"/>
      <c r="F19" s="9"/>
      <c r="G19" s="1"/>
      <c r="H19" s="10"/>
      <c r="I19" s="10"/>
      <c r="J19" s="1"/>
      <c r="K19" s="10"/>
      <c r="L19" s="10"/>
      <c r="N19" s="10"/>
      <c r="O19" s="12"/>
      <c r="P19" s="10"/>
      <c r="Q19"/>
      <c r="R19" s="11"/>
      <c r="S19" s="13"/>
      <c r="T19" s="1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5">
      <c r="B20" s="6"/>
      <c r="C20" s="6"/>
      <c r="D20" s="25"/>
      <c r="E20" s="25"/>
      <c r="F20" s="9"/>
      <c r="G20" s="1"/>
      <c r="H20" s="10"/>
      <c r="I20" s="10"/>
      <c r="J20" s="1"/>
      <c r="K20" s="10"/>
      <c r="L20" s="10"/>
      <c r="M20"/>
      <c r="N20" s="10"/>
      <c r="O20" s="12"/>
      <c r="P20" s="10"/>
      <c r="Q20" s="1"/>
      <c r="R20" s="10"/>
      <c r="S20" s="13"/>
      <c r="T20" s="1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5">
      <c r="B21" s="6"/>
      <c r="C21" s="6"/>
      <c r="D21" s="25"/>
      <c r="E21" s="25"/>
      <c r="F21" s="9"/>
      <c r="G21" s="1"/>
      <c r="H21" s="10"/>
      <c r="I21" s="10"/>
      <c r="J21" s="1"/>
      <c r="K21" s="10"/>
      <c r="L21" s="10"/>
      <c r="M21"/>
      <c r="N21" s="10"/>
      <c r="O21" s="12"/>
      <c r="P21" s="10"/>
      <c r="Q21" s="1"/>
      <c r="R21" s="10"/>
      <c r="S21" s="13"/>
      <c r="T21" s="1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">
      <c r="B22" s="6"/>
      <c r="C22" s="6"/>
      <c r="D22" s="25"/>
      <c r="E22" s="25"/>
      <c r="F22" s="9"/>
      <c r="G22" s="1"/>
      <c r="H22" s="10"/>
      <c r="I22" s="10"/>
      <c r="J22" s="1"/>
      <c r="K22" s="10"/>
      <c r="L22" s="11"/>
      <c r="M22"/>
      <c r="N22" s="10"/>
      <c r="O22" s="12"/>
      <c r="P22" s="10"/>
      <c r="Q22" s="1"/>
      <c r="R22" s="10"/>
      <c r="S22" s="13"/>
      <c r="T22" s="1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5">
      <c r="B23" s="6"/>
      <c r="C23" s="6"/>
      <c r="D23" s="25"/>
      <c r="E23" s="25"/>
      <c r="F23" s="9"/>
      <c r="G23" s="1"/>
      <c r="H23" s="10"/>
      <c r="I23" s="10"/>
      <c r="J23" s="1"/>
      <c r="K23" s="10"/>
      <c r="L23" s="10"/>
      <c r="M23"/>
      <c r="N23" s="10"/>
      <c r="O23" s="12"/>
      <c r="P23" s="10"/>
      <c r="Q23" s="1"/>
      <c r="R23" s="10"/>
      <c r="S23" s="13"/>
      <c r="T23" s="1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">
      <c r="B24" s="6"/>
      <c r="C24" s="6"/>
      <c r="D24" s="25"/>
      <c r="E24" s="25"/>
      <c r="F24" s="10"/>
      <c r="G24" s="1"/>
      <c r="H24" s="10"/>
      <c r="I24" s="10"/>
      <c r="J24" s="1"/>
      <c r="K24" s="10"/>
      <c r="L24" s="10"/>
      <c r="M24"/>
      <c r="N24" s="10"/>
      <c r="O24" s="12"/>
      <c r="P24" s="10"/>
      <c r="Q24" s="1"/>
      <c r="R24" s="10"/>
      <c r="S24" s="13"/>
      <c r="T24" s="1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6"/>
      <c r="C25" s="6"/>
      <c r="D25" s="25"/>
      <c r="E25" s="25"/>
      <c r="F25" s="9"/>
      <c r="G25" s="1"/>
      <c r="H25" s="10"/>
      <c r="I25" s="10"/>
      <c r="J25" s="1"/>
      <c r="K25" s="10"/>
      <c r="L25" s="10"/>
      <c r="N25" s="10"/>
      <c r="O25" s="12"/>
      <c r="P25" s="10"/>
      <c r="Q25" s="1"/>
      <c r="R25" s="10"/>
      <c r="S25" s="13"/>
      <c r="T25" s="1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6"/>
      <c r="C26" s="6"/>
      <c r="D26" s="32"/>
      <c r="E26" s="32"/>
      <c r="F26" s="9"/>
      <c r="G26" s="1"/>
      <c r="H26" s="10"/>
      <c r="I26" s="10"/>
      <c r="J26" s="1"/>
      <c r="K26" s="10"/>
      <c r="L26" s="10"/>
      <c r="N26" s="10"/>
      <c r="O26" s="12"/>
      <c r="P26" s="10"/>
      <c r="Q26" s="1"/>
      <c r="R26" s="29"/>
      <c r="S26" s="13"/>
      <c r="T26" s="1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6"/>
      <c r="C27" s="6"/>
      <c r="D27" s="25"/>
      <c r="E27" s="25"/>
      <c r="G27" s="1"/>
      <c r="H27" s="10"/>
      <c r="I27" s="11"/>
      <c r="J27" s="1"/>
      <c r="K27" s="10"/>
      <c r="L27" s="11"/>
      <c r="N27" s="10"/>
      <c r="O27" s="11"/>
      <c r="P27" s="11"/>
      <c r="Q27" s="1"/>
      <c r="R27" s="10"/>
      <c r="S27" s="13"/>
      <c r="T27" s="1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6"/>
      <c r="C28" s="6"/>
      <c r="D28" s="25"/>
      <c r="E28" s="25"/>
      <c r="F28" s="9"/>
      <c r="G28" s="1"/>
      <c r="H28" s="10"/>
      <c r="I28" s="10"/>
      <c r="J28" s="1"/>
      <c r="K28" s="10"/>
      <c r="L28" s="10"/>
      <c r="N28" s="10"/>
      <c r="O28" s="12"/>
      <c r="P28" s="10"/>
      <c r="Q28" s="1"/>
      <c r="R28" s="10"/>
      <c r="S28" s="13"/>
      <c r="T28" s="1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6"/>
      <c r="C29" s="6"/>
      <c r="D29" s="25"/>
      <c r="E29" s="25"/>
      <c r="G29" s="1"/>
      <c r="H29" s="10"/>
      <c r="I29" s="11"/>
      <c r="J29" s="1"/>
      <c r="K29" s="10"/>
      <c r="L29" s="11"/>
      <c r="N29" s="10"/>
      <c r="O29" s="12"/>
      <c r="P29" s="10"/>
      <c r="Q29" s="11"/>
      <c r="R29" s="10"/>
      <c r="S29" s="13"/>
      <c r="T29" s="1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">
      <c r="B30" s="6"/>
      <c r="C30" s="6"/>
      <c r="D30" s="31"/>
      <c r="E30" s="31"/>
      <c r="G30" s="1"/>
      <c r="H30" s="10"/>
      <c r="I30" s="11"/>
      <c r="J30" s="1"/>
      <c r="K30" s="10"/>
      <c r="L30" s="11"/>
      <c r="N30" s="10"/>
      <c r="O30" s="12"/>
      <c r="P30" s="10"/>
      <c r="Q30" s="1"/>
      <c r="R30" s="10"/>
      <c r="S30" s="13"/>
      <c r="T30" s="1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">
      <c r="B31" s="6"/>
      <c r="C31" s="6"/>
      <c r="D31" s="31"/>
      <c r="E31" s="31"/>
      <c r="F31" s="9"/>
      <c r="G31" s="1"/>
      <c r="H31" s="10"/>
      <c r="I31" s="10"/>
      <c r="J31" s="1"/>
      <c r="K31" s="10"/>
      <c r="L31" s="10"/>
      <c r="N31" s="10"/>
      <c r="O31" s="12"/>
      <c r="P31" s="10"/>
      <c r="Q31" s="1"/>
      <c r="R31" s="10"/>
      <c r="S31" s="13"/>
      <c r="T31" s="1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">
      <c r="B32" s="6"/>
      <c r="C32" s="6"/>
      <c r="D32" s="31"/>
      <c r="E32" s="31"/>
      <c r="F32" s="21"/>
      <c r="G32" s="1"/>
      <c r="H32" s="10"/>
      <c r="I32" s="10"/>
      <c r="J32" s="1"/>
      <c r="K32" s="10"/>
      <c r="L32" s="10"/>
      <c r="N32" s="10"/>
      <c r="O32" s="12"/>
      <c r="P32" s="10"/>
      <c r="Q32" s="1"/>
      <c r="R32" s="10"/>
      <c r="S32" s="13"/>
      <c r="T32" s="1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">
      <c r="B33" s="6"/>
      <c r="C33" s="6"/>
      <c r="D33" s="25"/>
      <c r="E33" s="33"/>
      <c r="F33" s="9"/>
      <c r="G33" s="1"/>
      <c r="H33" s="34"/>
      <c r="I33" s="10"/>
      <c r="J33" s="1"/>
      <c r="K33" s="10"/>
      <c r="L33" s="10"/>
      <c r="N33" s="34"/>
      <c r="O33" s="12"/>
      <c r="P33" s="10"/>
      <c r="Q33" s="1"/>
      <c r="R33" s="10"/>
      <c r="S33" s="13"/>
      <c r="T33" s="1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">
      <c r="B34" s="6"/>
      <c r="C34" s="6"/>
      <c r="D34" s="25"/>
      <c r="E34" s="33"/>
      <c r="F34" s="9"/>
      <c r="G34" s="1"/>
      <c r="H34" s="10"/>
      <c r="I34" s="10"/>
      <c r="J34" s="1"/>
      <c r="K34" s="10"/>
      <c r="L34" s="10"/>
      <c r="N34" s="10"/>
      <c r="O34" s="12"/>
      <c r="P34" s="10"/>
      <c r="Q34" s="1"/>
      <c r="R34" s="10"/>
      <c r="S34" s="13"/>
      <c r="T34" s="1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">
      <c r="B35" s="6"/>
      <c r="C35" s="6"/>
      <c r="D35" s="25"/>
      <c r="E35" s="33"/>
      <c r="G35" s="1"/>
      <c r="H35" s="10"/>
      <c r="I35" s="11"/>
      <c r="J35" s="1"/>
      <c r="K35" s="10"/>
      <c r="L35" s="11"/>
      <c r="N35" s="10"/>
      <c r="O35" s="11"/>
      <c r="P35" s="11"/>
      <c r="Q35" s="11"/>
      <c r="R35" s="10"/>
      <c r="S35" s="13"/>
      <c r="T35" s="1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">
      <c r="B36" s="6"/>
      <c r="C36" s="6"/>
      <c r="D36" s="25"/>
      <c r="E36" s="33"/>
      <c r="F36" s="10"/>
      <c r="G36" s="1"/>
      <c r="H36" s="10"/>
      <c r="I36" s="10"/>
      <c r="J36" s="1"/>
      <c r="K36" s="10"/>
      <c r="L36" s="10"/>
      <c r="N36" s="10"/>
      <c r="O36" s="10"/>
      <c r="P36" s="10"/>
      <c r="Q36" s="11"/>
      <c r="R36" s="13"/>
      <c r="S36" s="13"/>
      <c r="T36" s="1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">
      <c r="B37" s="6"/>
      <c r="C37" s="6"/>
      <c r="D37" s="25"/>
      <c r="E37" s="35"/>
      <c r="G37" s="1"/>
      <c r="H37" s="10"/>
      <c r="I37" s="11"/>
      <c r="J37" s="1"/>
      <c r="K37" s="10"/>
      <c r="L37" s="11"/>
      <c r="N37" s="10"/>
      <c r="S37" s="13"/>
      <c r="T37" s="1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">
      <c r="B38" s="6"/>
      <c r="C38" s="6"/>
      <c r="D38" s="25"/>
      <c r="E38" s="33"/>
      <c r="F38" s="9"/>
      <c r="G38" s="1"/>
      <c r="H38" s="10"/>
      <c r="I38" s="10"/>
      <c r="J38" s="1"/>
      <c r="K38" s="10"/>
      <c r="L38" s="10"/>
      <c r="N38" s="10"/>
      <c r="O38" s="12"/>
      <c r="P38" s="10"/>
      <c r="Q38" s="1"/>
      <c r="R38" s="10"/>
      <c r="S38" s="13"/>
      <c r="T38" s="1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">
      <c r="B39" s="6"/>
      <c r="C39" s="6"/>
      <c r="D39" s="25"/>
      <c r="E39" s="33"/>
      <c r="G39" s="1"/>
      <c r="H39" s="10"/>
      <c r="I39" s="11"/>
      <c r="J39" s="1"/>
      <c r="K39" s="10"/>
      <c r="L39" s="11"/>
      <c r="N39" s="10"/>
      <c r="O39" s="11"/>
      <c r="P39" s="11"/>
      <c r="Q39" s="1"/>
      <c r="R39" s="10"/>
      <c r="S39" s="13"/>
      <c r="T39" s="1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">
      <c r="B40" s="6"/>
      <c r="C40" s="6"/>
      <c r="D40" s="25"/>
      <c r="E40" s="33"/>
      <c r="F40" s="9"/>
      <c r="G40" s="1"/>
      <c r="H40" s="10"/>
      <c r="I40" s="10"/>
      <c r="J40" s="1"/>
      <c r="K40" s="10"/>
      <c r="L40" s="10"/>
      <c r="N40" s="10"/>
      <c r="O40" s="12"/>
      <c r="P40" s="10"/>
      <c r="Q40" s="1"/>
      <c r="R40" s="10"/>
      <c r="S40" s="13"/>
      <c r="T40" s="1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">
      <c r="B41" s="6"/>
      <c r="C41" s="6"/>
      <c r="D41" s="25"/>
      <c r="E41" s="35"/>
      <c r="G41" s="1"/>
      <c r="H41" s="10"/>
      <c r="I41" s="11"/>
      <c r="J41" s="1"/>
      <c r="K41" s="10"/>
      <c r="L41" s="11"/>
      <c r="N41" s="10"/>
      <c r="O41" s="11"/>
      <c r="P41" s="11"/>
      <c r="Q41" s="11"/>
      <c r="R41" s="11"/>
      <c r="S41" s="13"/>
      <c r="T41" s="1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">
      <c r="B42" s="6"/>
      <c r="C42" s="6"/>
      <c r="D42" s="25"/>
      <c r="E42" s="35"/>
      <c r="G42" s="1"/>
      <c r="H42" s="10"/>
      <c r="I42" s="11"/>
      <c r="J42" s="1"/>
      <c r="K42" s="10"/>
      <c r="L42" s="11"/>
      <c r="N42" s="10"/>
      <c r="O42" s="11"/>
      <c r="P42" s="11"/>
      <c r="Q42" s="11"/>
      <c r="R42" s="11"/>
      <c r="S42" s="13"/>
      <c r="T42" s="1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">
      <c r="B43" s="6"/>
      <c r="C43" s="6"/>
      <c r="D43" s="25"/>
      <c r="E43" s="35"/>
      <c r="G43" s="1"/>
      <c r="H43" s="10"/>
      <c r="L43" s="11"/>
      <c r="N43" s="10"/>
      <c r="S43" s="13"/>
      <c r="T43" s="1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s="6"/>
      <c r="C44" s="6"/>
      <c r="D44" s="25"/>
      <c r="E44" s="33"/>
      <c r="F44" s="9"/>
      <c r="G44" s="1"/>
      <c r="H44" s="10"/>
      <c r="I44" s="10"/>
      <c r="J44" s="1"/>
      <c r="K44" s="10"/>
      <c r="L44" s="10"/>
      <c r="N44" s="10"/>
      <c r="O44" s="12"/>
      <c r="P44" s="10"/>
      <c r="Q44" s="1"/>
      <c r="R44" s="10"/>
      <c r="S44" s="13"/>
      <c r="T44" s="1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19" ht="15">
      <c r="B45" s="6"/>
      <c r="C45" s="6"/>
      <c r="D45" s="25"/>
      <c r="E45" s="33"/>
      <c r="G45" s="1"/>
      <c r="H45" s="10"/>
      <c r="I45" s="11"/>
      <c r="J45" s="1"/>
      <c r="K45" s="10"/>
      <c r="L45" s="11"/>
      <c r="N45" s="10"/>
      <c r="O45" s="11"/>
      <c r="P45" s="11"/>
      <c r="Q45" s="1"/>
      <c r="R45" s="10"/>
      <c r="S45" s="13"/>
    </row>
    <row r="46" spans="2:19" ht="15">
      <c r="B46" s="6"/>
      <c r="C46" s="6"/>
      <c r="D46" s="25"/>
      <c r="E46" s="33"/>
      <c r="G46" s="1"/>
      <c r="H46" s="10"/>
      <c r="I46" s="11"/>
      <c r="J46" s="1"/>
      <c r="K46" s="10"/>
      <c r="L46" s="11"/>
      <c r="N46" s="10"/>
      <c r="O46" s="11"/>
      <c r="P46" s="11"/>
      <c r="Q46" s="1"/>
      <c r="R46" s="10"/>
      <c r="S46" s="13"/>
    </row>
    <row r="47" spans="2:19" ht="15">
      <c r="B47" s="6"/>
      <c r="C47" s="6"/>
      <c r="D47" s="25"/>
      <c r="E47" s="33"/>
      <c r="F47" s="9"/>
      <c r="G47" s="1"/>
      <c r="H47" s="10"/>
      <c r="I47" s="10"/>
      <c r="J47" s="1"/>
      <c r="K47" s="34"/>
      <c r="L47" s="10"/>
      <c r="N47" s="10"/>
      <c r="O47" s="12"/>
      <c r="P47" s="10"/>
      <c r="Q47" s="1"/>
      <c r="R47" s="10"/>
      <c r="S47" s="13"/>
    </row>
    <row r="48" spans="2:19" ht="15">
      <c r="B48" s="6"/>
      <c r="C48" s="6"/>
      <c r="D48" s="25"/>
      <c r="E48" s="33"/>
      <c r="F48" s="9"/>
      <c r="G48" s="1"/>
      <c r="H48" s="10"/>
      <c r="I48" s="10"/>
      <c r="J48" s="1"/>
      <c r="K48" s="10"/>
      <c r="L48" s="10"/>
      <c r="N48" s="10"/>
      <c r="O48" s="12"/>
      <c r="P48" s="10"/>
      <c r="Q48" s="1"/>
      <c r="R48" s="10"/>
      <c r="S48" s="13"/>
    </row>
    <row r="49" spans="2:19" ht="15">
      <c r="B49" s="6"/>
      <c r="C49" s="6"/>
      <c r="D49" s="25"/>
      <c r="E49" s="33"/>
      <c r="F49" s="9"/>
      <c r="G49" s="1"/>
      <c r="H49" s="10"/>
      <c r="I49" s="10"/>
      <c r="J49" s="1"/>
      <c r="K49" s="10"/>
      <c r="L49" s="10"/>
      <c r="N49" s="10"/>
      <c r="O49" s="12"/>
      <c r="P49" s="10"/>
      <c r="Q49" s="1"/>
      <c r="R49" s="10"/>
      <c r="S49" s="13"/>
    </row>
    <row r="50" spans="2:19" ht="15">
      <c r="B50" s="6"/>
      <c r="C50" s="6"/>
      <c r="D50" s="25"/>
      <c r="E50" s="33"/>
      <c r="F50" s="9"/>
      <c r="G50" s="1"/>
      <c r="H50" s="10"/>
      <c r="I50" s="10"/>
      <c r="J50" s="1"/>
      <c r="K50" s="10"/>
      <c r="L50" s="10"/>
      <c r="N50" s="10"/>
      <c r="O50" s="12"/>
      <c r="P50" s="10"/>
      <c r="Q50" s="1"/>
      <c r="R50" s="10"/>
      <c r="S50" s="13"/>
    </row>
    <row r="51" spans="2:19" ht="15">
      <c r="B51" s="6"/>
      <c r="C51" s="6"/>
      <c r="D51" s="25"/>
      <c r="E51" s="35"/>
      <c r="G51" s="1"/>
      <c r="H51" s="10"/>
      <c r="I51" s="11"/>
      <c r="J51" s="1"/>
      <c r="K51" s="10"/>
      <c r="L51" s="11"/>
      <c r="N51" s="10"/>
      <c r="S51" s="13"/>
    </row>
    <row r="52" spans="2:19" ht="15">
      <c r="B52" s="6"/>
      <c r="C52" s="6"/>
      <c r="D52" s="25"/>
      <c r="E52" s="33"/>
      <c r="F52" s="21"/>
      <c r="G52" s="1"/>
      <c r="H52" s="10"/>
      <c r="I52" s="10"/>
      <c r="J52" s="1"/>
      <c r="K52" s="10"/>
      <c r="L52" s="10"/>
      <c r="N52" s="10"/>
      <c r="O52" s="12"/>
      <c r="P52" s="10"/>
      <c r="Q52" s="1"/>
      <c r="R52" s="34"/>
      <c r="S52" s="13"/>
    </row>
    <row r="53" ht="15">
      <c r="S53" s="13"/>
    </row>
    <row r="54" ht="15">
      <c r="S54" s="13"/>
    </row>
    <row r="55" ht="15">
      <c r="S55" s="13"/>
    </row>
    <row r="56" ht="15">
      <c r="S56" s="13"/>
    </row>
    <row r="57" ht="15">
      <c r="S57" s="13"/>
    </row>
    <row r="58" ht="15">
      <c r="S58" s="13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 r:id="rId1"/>
  <headerFooter>
    <oddHeader>&amp;CCNIS-T 2016 - TURNEUL FINAL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57421875" style="2" customWidth="1"/>
    <col min="2" max="2" width="6.421875" style="2" customWidth="1"/>
    <col min="3" max="3" width="24.8515625" style="2" customWidth="1"/>
    <col min="4" max="4" width="14.57421875" style="2" customWidth="1"/>
  </cols>
  <sheetData>
    <row r="1" spans="1:5" ht="15">
      <c r="A1" s="4" t="s">
        <v>4</v>
      </c>
      <c r="B1" s="4" t="s">
        <v>6</v>
      </c>
      <c r="C1" s="2" t="s">
        <v>49</v>
      </c>
      <c r="D1" s="2" t="s">
        <v>50</v>
      </c>
      <c r="E1" s="2" t="s">
        <v>51</v>
      </c>
    </row>
    <row r="2" spans="1:13" ht="15">
      <c r="A2" s="5">
        <v>1</v>
      </c>
      <c r="B2" s="2" t="s">
        <v>15</v>
      </c>
      <c r="C2" s="7" t="s">
        <v>18</v>
      </c>
      <c r="D2" s="8" t="s">
        <v>19</v>
      </c>
      <c r="E2" s="119"/>
      <c r="F2" s="120"/>
      <c r="G2" s="121"/>
      <c r="H2" s="122"/>
      <c r="I2" s="4"/>
      <c r="J2" s="121"/>
      <c r="M2" s="2"/>
    </row>
    <row r="3" spans="1:13" ht="15">
      <c r="A3" s="14">
        <v>2</v>
      </c>
      <c r="B3" s="2" t="s">
        <v>15</v>
      </c>
      <c r="C3" s="19" t="s">
        <v>23</v>
      </c>
      <c r="D3" s="18" t="s">
        <v>19</v>
      </c>
      <c r="E3" s="119"/>
      <c r="F3" s="120"/>
      <c r="G3" s="122"/>
      <c r="H3" s="122"/>
      <c r="I3" s="4"/>
      <c r="J3" s="121"/>
      <c r="M3" s="2"/>
    </row>
    <row r="4" spans="1:13" ht="15">
      <c r="A4" s="14">
        <v>3</v>
      </c>
      <c r="B4" s="2" t="s">
        <v>15</v>
      </c>
      <c r="C4" s="17" t="s">
        <v>24</v>
      </c>
      <c r="D4" s="20" t="s">
        <v>25</v>
      </c>
      <c r="E4" s="119"/>
      <c r="F4" s="120"/>
      <c r="G4" s="121"/>
      <c r="H4" s="122"/>
      <c r="I4" s="4"/>
      <c r="J4" s="121"/>
      <c r="M4" s="2"/>
    </row>
    <row r="5" spans="1:13" ht="15">
      <c r="A5" s="14">
        <v>4</v>
      </c>
      <c r="B5" s="2" t="s">
        <v>15</v>
      </c>
      <c r="C5" s="17" t="s">
        <v>28</v>
      </c>
      <c r="D5" s="18" t="s">
        <v>17</v>
      </c>
      <c r="E5" s="119"/>
      <c r="F5" s="120"/>
      <c r="G5" s="121"/>
      <c r="H5" s="122"/>
      <c r="I5" s="4"/>
      <c r="J5" s="122"/>
      <c r="M5" s="2"/>
    </row>
    <row r="6" spans="1:13" ht="15">
      <c r="A6" s="14">
        <v>5</v>
      </c>
      <c r="B6" s="2" t="s">
        <v>20</v>
      </c>
      <c r="C6" s="17" t="s">
        <v>21</v>
      </c>
      <c r="D6" s="18" t="s">
        <v>17</v>
      </c>
      <c r="E6" s="119"/>
      <c r="F6" s="120"/>
      <c r="G6" s="121"/>
      <c r="H6" s="122"/>
      <c r="I6" s="4"/>
      <c r="J6" s="121"/>
      <c r="M6" s="2"/>
    </row>
    <row r="7" spans="1:13" ht="15">
      <c r="A7" s="14">
        <v>6</v>
      </c>
      <c r="B7" s="2" t="s">
        <v>20</v>
      </c>
      <c r="C7" s="19" t="s">
        <v>27</v>
      </c>
      <c r="D7" s="18" t="s">
        <v>17</v>
      </c>
      <c r="E7" s="119"/>
      <c r="F7" s="120"/>
      <c r="G7" s="121"/>
      <c r="H7" s="122"/>
      <c r="I7" s="4"/>
      <c r="J7" s="122"/>
      <c r="M7" s="2"/>
    </row>
    <row r="8" spans="1:13" ht="15">
      <c r="A8" s="14">
        <v>7</v>
      </c>
      <c r="B8" s="2" t="s">
        <v>15</v>
      </c>
      <c r="C8" s="15" t="s">
        <v>16</v>
      </c>
      <c r="D8" s="16" t="s">
        <v>17</v>
      </c>
      <c r="E8" s="119"/>
      <c r="F8" s="120"/>
      <c r="G8" s="122"/>
      <c r="H8" s="122"/>
      <c r="I8" s="4"/>
      <c r="J8" s="121"/>
      <c r="M8" s="2"/>
    </row>
    <row r="9" spans="1:10" ht="15">
      <c r="A9" s="14">
        <v>8</v>
      </c>
      <c r="B9" s="2" t="s">
        <v>15</v>
      </c>
      <c r="C9" s="15" t="s">
        <v>22</v>
      </c>
      <c r="D9" s="16" t="s">
        <v>19</v>
      </c>
      <c r="E9" s="119"/>
      <c r="F9" s="120"/>
      <c r="G9" s="121"/>
      <c r="H9" s="51"/>
      <c r="I9" s="51"/>
      <c r="J9" s="51"/>
    </row>
    <row r="10" spans="1:5" ht="15">
      <c r="A10" s="14">
        <v>9</v>
      </c>
      <c r="B10" s="2" t="s">
        <v>15</v>
      </c>
      <c r="C10" s="15" t="s">
        <v>30</v>
      </c>
      <c r="D10" s="23" t="s">
        <v>25</v>
      </c>
      <c r="E10" s="119"/>
    </row>
    <row r="11" spans="1:5" ht="15">
      <c r="A11" s="14">
        <v>10</v>
      </c>
      <c r="B11" s="2" t="s">
        <v>20</v>
      </c>
      <c r="C11" s="19" t="s">
        <v>29</v>
      </c>
      <c r="D11" s="20" t="s">
        <v>25</v>
      </c>
      <c r="E11" s="119"/>
    </row>
    <row r="12" spans="1:5" ht="15">
      <c r="A12" s="14">
        <v>11</v>
      </c>
      <c r="B12" s="2" t="s">
        <v>20</v>
      </c>
      <c r="C12" s="17" t="s">
        <v>31</v>
      </c>
      <c r="D12" s="20" t="s">
        <v>25</v>
      </c>
      <c r="E12" s="119"/>
    </row>
    <row r="13" spans="1:5" ht="15">
      <c r="A13" s="14">
        <v>12</v>
      </c>
      <c r="B13" s="2" t="s">
        <v>20</v>
      </c>
      <c r="C13" s="19" t="s">
        <v>32</v>
      </c>
      <c r="D13" s="20" t="s">
        <v>25</v>
      </c>
      <c r="E13" s="119"/>
    </row>
    <row r="14" spans="1:5" ht="15">
      <c r="A14" s="14">
        <v>13</v>
      </c>
      <c r="B14" s="2" t="s">
        <v>34</v>
      </c>
      <c r="C14" s="26" t="s">
        <v>35</v>
      </c>
      <c r="D14" s="16" t="s">
        <v>36</v>
      </c>
      <c r="E14" s="119"/>
    </row>
    <row r="15" spans="1:5" ht="15">
      <c r="A15" s="14">
        <v>14</v>
      </c>
      <c r="B15" s="6" t="s">
        <v>34</v>
      </c>
      <c r="C15" s="30" t="s">
        <v>38</v>
      </c>
      <c r="D15" s="31" t="s">
        <v>25</v>
      </c>
      <c r="E15" s="119"/>
    </row>
    <row r="16" spans="1:5" ht="15">
      <c r="A16" s="14">
        <v>16</v>
      </c>
      <c r="B16" s="6" t="s">
        <v>20</v>
      </c>
      <c r="C16" s="24" t="s">
        <v>33</v>
      </c>
      <c r="D16" s="25" t="s">
        <v>25</v>
      </c>
      <c r="E16" s="119"/>
    </row>
    <row r="17" spans="1:5" ht="15">
      <c r="A17" s="14">
        <v>17</v>
      </c>
      <c r="B17" s="6" t="s">
        <v>34</v>
      </c>
      <c r="C17" s="27" t="s">
        <v>37</v>
      </c>
      <c r="D17" s="28" t="s">
        <v>25</v>
      </c>
      <c r="E17" s="119"/>
    </row>
    <row r="18" spans="1:5" ht="15">
      <c r="A18" s="119"/>
      <c r="B18" s="123"/>
      <c r="C18" s="25"/>
      <c r="D18" s="25"/>
      <c r="E18" s="119"/>
    </row>
    <row r="19" spans="1:5" ht="15">
      <c r="A19" s="119"/>
      <c r="B19" s="123"/>
      <c r="C19" s="25"/>
      <c r="D19" s="25"/>
      <c r="E19" s="119"/>
    </row>
    <row r="20" spans="1:5" ht="15">
      <c r="A20" s="119"/>
      <c r="B20" s="123"/>
      <c r="C20" s="25"/>
      <c r="D20" s="25"/>
      <c r="E20" s="119"/>
    </row>
    <row r="21" spans="1:5" ht="15">
      <c r="A21" s="119"/>
      <c r="B21" s="123"/>
      <c r="C21" s="25"/>
      <c r="D21" s="25"/>
      <c r="E21" s="119"/>
    </row>
    <row r="22" spans="1:5" ht="15">
      <c r="A22" s="119"/>
      <c r="B22" s="123"/>
      <c r="C22" s="25"/>
      <c r="D22" s="25"/>
      <c r="E22" s="119"/>
    </row>
    <row r="23" spans="1:5" ht="15">
      <c r="A23" s="119"/>
      <c r="B23" s="123"/>
      <c r="C23" s="25"/>
      <c r="D23" s="25"/>
      <c r="E23" s="119"/>
    </row>
    <row r="24" spans="1:5" ht="15">
      <c r="A24" s="119"/>
      <c r="B24" s="123"/>
      <c r="C24" s="25"/>
      <c r="D24" s="25"/>
      <c r="E24" s="119"/>
    </row>
    <row r="25" spans="1:5" ht="15">
      <c r="A25" s="119"/>
      <c r="B25" s="123"/>
      <c r="C25" s="25"/>
      <c r="D25" s="25"/>
      <c r="E25" s="119"/>
    </row>
    <row r="26" spans="1:5" ht="15">
      <c r="A26" s="119"/>
      <c r="B26" s="123"/>
      <c r="C26" s="25"/>
      <c r="D26" s="25"/>
      <c r="E26" s="119"/>
    </row>
    <row r="27" spans="1:5" ht="15">
      <c r="A27" s="119"/>
      <c r="B27" s="123"/>
      <c r="C27" s="25"/>
      <c r="D27" s="25"/>
      <c r="E27" s="119"/>
    </row>
    <row r="28" spans="1:5" ht="15">
      <c r="A28" s="119"/>
      <c r="B28" s="123"/>
      <c r="C28" s="25"/>
      <c r="D28" s="25"/>
      <c r="E28" s="1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&amp;CORDINEA LA MESE PENTRU TOATE PROBELE ETAPEI CNIS-T TURNEUL FINAL
BUCURESTI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8.57421875" style="0" customWidth="1"/>
    <col min="4" max="4" width="6.57421875" style="2" customWidth="1"/>
    <col min="5" max="5" width="9.140625" style="2" customWidth="1"/>
    <col min="6" max="6" width="18.7109375" style="0" customWidth="1"/>
    <col min="7" max="8" width="9.140625" style="2" customWidth="1"/>
    <col min="9" max="9" width="18.57421875" style="0" customWidth="1"/>
    <col min="10" max="11" width="9.140625" style="2" customWidth="1"/>
    <col min="12" max="12" width="19.140625" style="0" customWidth="1"/>
    <col min="13" max="14" width="9.140625" style="2" customWidth="1"/>
    <col min="15" max="15" width="6.8515625" style="141" customWidth="1"/>
  </cols>
  <sheetData>
    <row r="1" ht="15">
      <c r="F1" s="154" t="s">
        <v>62</v>
      </c>
    </row>
    <row r="2" spans="1:15" ht="15">
      <c r="A2" s="149" t="s">
        <v>5</v>
      </c>
      <c r="B2" s="153" t="s">
        <v>50</v>
      </c>
      <c r="C2" s="181" t="s">
        <v>61</v>
      </c>
      <c r="D2" s="182"/>
      <c r="E2" s="183"/>
      <c r="F2" s="181" t="s">
        <v>40</v>
      </c>
      <c r="G2" s="182"/>
      <c r="H2" s="183"/>
      <c r="I2" s="181" t="s">
        <v>60</v>
      </c>
      <c r="J2" s="182"/>
      <c r="K2" s="183"/>
      <c r="L2" s="181" t="s">
        <v>42</v>
      </c>
      <c r="M2" s="182"/>
      <c r="N2" s="183"/>
      <c r="O2" s="158" t="s">
        <v>14</v>
      </c>
    </row>
    <row r="3" spans="1:15" ht="15">
      <c r="A3" s="152">
        <v>2021</v>
      </c>
      <c r="B3" s="151"/>
      <c r="C3" s="160" t="s">
        <v>49</v>
      </c>
      <c r="D3" s="150" t="s">
        <v>59</v>
      </c>
      <c r="E3" s="161" t="s">
        <v>55</v>
      </c>
      <c r="F3" s="160" t="s">
        <v>49</v>
      </c>
      <c r="G3" s="150" t="s">
        <v>58</v>
      </c>
      <c r="H3" s="161" t="s">
        <v>55</v>
      </c>
      <c r="I3" s="160" t="s">
        <v>49</v>
      </c>
      <c r="J3" s="150" t="s">
        <v>57</v>
      </c>
      <c r="K3" s="161" t="s">
        <v>55</v>
      </c>
      <c r="L3" s="160" t="s">
        <v>49</v>
      </c>
      <c r="M3" s="150" t="s">
        <v>56</v>
      </c>
      <c r="N3" s="161" t="s">
        <v>55</v>
      </c>
      <c r="O3" s="159" t="s">
        <v>54</v>
      </c>
    </row>
    <row r="4" spans="1:15" ht="15">
      <c r="A4" s="149"/>
      <c r="B4" s="148"/>
      <c r="C4" s="162"/>
      <c r="D4" s="45"/>
      <c r="E4" s="170"/>
      <c r="F4" s="162"/>
      <c r="G4" s="45"/>
      <c r="H4" s="163"/>
      <c r="I4" s="162"/>
      <c r="J4" s="45"/>
      <c r="K4" s="169"/>
      <c r="L4" s="162"/>
      <c r="M4" s="45"/>
      <c r="N4" s="170"/>
      <c r="O4" s="91"/>
    </row>
    <row r="5" spans="1:15" ht="15">
      <c r="A5" s="147">
        <v>1</v>
      </c>
      <c r="B5" s="51" t="s">
        <v>17</v>
      </c>
      <c r="C5" s="164" t="s">
        <v>16</v>
      </c>
      <c r="D5" s="146">
        <v>929</v>
      </c>
      <c r="E5" s="49"/>
      <c r="F5" s="164" t="s">
        <v>16</v>
      </c>
      <c r="G5" s="38">
        <v>1308</v>
      </c>
      <c r="H5" s="49"/>
      <c r="I5" s="164" t="s">
        <v>16</v>
      </c>
      <c r="J5" s="37">
        <v>679</v>
      </c>
      <c r="K5" s="49"/>
      <c r="L5" s="165" t="s">
        <v>21</v>
      </c>
      <c r="M5" s="145">
        <v>5</v>
      </c>
      <c r="N5" s="49"/>
      <c r="O5" s="155"/>
    </row>
    <row r="6" spans="1:15" ht="15">
      <c r="A6" s="147"/>
      <c r="B6" s="51"/>
      <c r="C6" s="165" t="s">
        <v>28</v>
      </c>
      <c r="D6" s="146">
        <v>850</v>
      </c>
      <c r="E6" s="49"/>
      <c r="F6" s="165" t="s">
        <v>21</v>
      </c>
      <c r="G6" s="38">
        <v>1269</v>
      </c>
      <c r="H6" s="49"/>
      <c r="I6" s="164" t="s">
        <v>27</v>
      </c>
      <c r="J6" s="38">
        <v>673</v>
      </c>
      <c r="K6" s="49"/>
      <c r="L6" s="164" t="s">
        <v>27</v>
      </c>
      <c r="M6" s="145">
        <v>4</v>
      </c>
      <c r="N6" s="49"/>
      <c r="O6" s="155"/>
    </row>
    <row r="7" spans="1:15" ht="15">
      <c r="A7" s="147"/>
      <c r="B7" s="51"/>
      <c r="C7" s="165" t="s">
        <v>21</v>
      </c>
      <c r="D7" s="146">
        <v>727</v>
      </c>
      <c r="E7" s="49">
        <v>2</v>
      </c>
      <c r="F7" s="164" t="s">
        <v>27</v>
      </c>
      <c r="G7" s="38">
        <v>1194</v>
      </c>
      <c r="H7" s="49">
        <v>2</v>
      </c>
      <c r="I7" s="165" t="s">
        <v>21</v>
      </c>
      <c r="J7" s="37">
        <v>660</v>
      </c>
      <c r="K7" s="168">
        <v>1</v>
      </c>
      <c r="L7" s="164" t="s">
        <v>16</v>
      </c>
      <c r="M7" s="37">
        <v>3</v>
      </c>
      <c r="N7" s="49">
        <v>2</v>
      </c>
      <c r="O7" s="155"/>
    </row>
    <row r="8" spans="1:15" ht="15">
      <c r="A8" s="152"/>
      <c r="B8" s="131"/>
      <c r="C8" s="166"/>
      <c r="D8" s="156">
        <f>SUM(D5:D7)</f>
        <v>2506</v>
      </c>
      <c r="E8" s="167">
        <v>389</v>
      </c>
      <c r="F8" s="166"/>
      <c r="G8" s="156">
        <f>SUM(G5:G7)</f>
        <v>3771</v>
      </c>
      <c r="H8" s="167">
        <v>389</v>
      </c>
      <c r="I8" s="166"/>
      <c r="J8" s="156">
        <f>SUM(J5:J7)</f>
        <v>2012</v>
      </c>
      <c r="K8" s="167">
        <v>575</v>
      </c>
      <c r="L8" s="166"/>
      <c r="M8" s="156">
        <f>SUM(M5:M7)</f>
        <v>12</v>
      </c>
      <c r="N8" s="167">
        <v>389</v>
      </c>
      <c r="O8" s="60">
        <f>E8+H8+K8+N8</f>
        <v>1742</v>
      </c>
    </row>
    <row r="9" spans="1:15" ht="15">
      <c r="A9" s="149"/>
      <c r="B9" s="148"/>
      <c r="C9" s="171"/>
      <c r="D9" s="45"/>
      <c r="E9" s="170"/>
      <c r="F9" s="162"/>
      <c r="G9" s="45"/>
      <c r="H9" s="163"/>
      <c r="I9" s="162"/>
      <c r="J9" s="45"/>
      <c r="K9" s="169"/>
      <c r="L9" s="162"/>
      <c r="M9" s="45"/>
      <c r="N9" s="170"/>
      <c r="O9" s="91"/>
    </row>
    <row r="10" spans="1:15" ht="15">
      <c r="A10" s="147">
        <v>2</v>
      </c>
      <c r="B10" s="51" t="s">
        <v>19</v>
      </c>
      <c r="C10" s="164" t="s">
        <v>22</v>
      </c>
      <c r="D10" s="37">
        <v>977</v>
      </c>
      <c r="E10" s="49"/>
      <c r="F10" s="164" t="s">
        <v>18</v>
      </c>
      <c r="G10" s="38">
        <v>1300</v>
      </c>
      <c r="H10" s="168"/>
      <c r="I10" s="164" t="s">
        <v>18</v>
      </c>
      <c r="J10" s="38">
        <v>678</v>
      </c>
      <c r="K10" s="76"/>
      <c r="L10" s="164" t="s">
        <v>23</v>
      </c>
      <c r="M10" s="145">
        <v>5</v>
      </c>
      <c r="N10" s="49"/>
      <c r="O10" s="49"/>
    </row>
    <row r="11" spans="1:15" ht="15">
      <c r="A11" s="147"/>
      <c r="B11" s="51"/>
      <c r="C11" s="164" t="s">
        <v>18</v>
      </c>
      <c r="D11" s="146">
        <v>924</v>
      </c>
      <c r="E11" s="49"/>
      <c r="F11" s="164" t="s">
        <v>23</v>
      </c>
      <c r="G11" s="38">
        <v>1289</v>
      </c>
      <c r="H11" s="168"/>
      <c r="I11" s="164" t="s">
        <v>23</v>
      </c>
      <c r="J11" s="37">
        <v>672</v>
      </c>
      <c r="K11" s="76"/>
      <c r="L11" s="164" t="s">
        <v>18</v>
      </c>
      <c r="M11" s="145">
        <v>5</v>
      </c>
      <c r="N11" s="49"/>
      <c r="O11" s="49"/>
    </row>
    <row r="12" spans="1:15" ht="15">
      <c r="A12" s="147"/>
      <c r="B12" s="51"/>
      <c r="C12" s="164" t="s">
        <v>23</v>
      </c>
      <c r="D12" s="38">
        <v>829</v>
      </c>
      <c r="E12" s="49">
        <v>1</v>
      </c>
      <c r="F12" s="164" t="s">
        <v>22</v>
      </c>
      <c r="G12" s="38">
        <v>1249</v>
      </c>
      <c r="H12" s="168">
        <v>1</v>
      </c>
      <c r="I12" s="164" t="s">
        <v>22</v>
      </c>
      <c r="J12" s="38">
        <v>660.1</v>
      </c>
      <c r="K12" s="49">
        <v>2</v>
      </c>
      <c r="L12" s="164" t="s">
        <v>22</v>
      </c>
      <c r="M12" s="145">
        <v>3</v>
      </c>
      <c r="N12" s="168">
        <v>1</v>
      </c>
      <c r="O12" s="49"/>
    </row>
    <row r="13" spans="1:15" ht="15">
      <c r="A13" s="152"/>
      <c r="B13" s="131"/>
      <c r="C13" s="166"/>
      <c r="D13" s="156">
        <f>SUM(D10:D12)</f>
        <v>2730</v>
      </c>
      <c r="E13" s="167">
        <v>575</v>
      </c>
      <c r="F13" s="166"/>
      <c r="G13" s="156">
        <f>SUM(G10:G12)</f>
        <v>3838</v>
      </c>
      <c r="H13" s="167">
        <v>575</v>
      </c>
      <c r="I13" s="166"/>
      <c r="J13" s="156">
        <f>SUM(J10:J12)</f>
        <v>2010.1</v>
      </c>
      <c r="K13" s="167">
        <v>389</v>
      </c>
      <c r="L13" s="166"/>
      <c r="M13" s="156">
        <f>SUM(M10:M12)</f>
        <v>13</v>
      </c>
      <c r="N13" s="167">
        <v>575</v>
      </c>
      <c r="O13" s="60">
        <f>E13+H13+K13+N13</f>
        <v>2114</v>
      </c>
    </row>
    <row r="14" spans="1:15" ht="15">
      <c r="A14" s="149"/>
      <c r="B14" s="148"/>
      <c r="C14" s="162"/>
      <c r="D14" s="45"/>
      <c r="E14" s="84"/>
      <c r="F14" s="162"/>
      <c r="G14" s="45"/>
      <c r="H14" s="163"/>
      <c r="I14" s="162"/>
      <c r="J14" s="45"/>
      <c r="K14" s="169"/>
      <c r="L14" s="162"/>
      <c r="M14" s="45"/>
      <c r="N14" s="170"/>
      <c r="O14" s="91"/>
    </row>
    <row r="15" spans="1:15" ht="15">
      <c r="A15" s="147">
        <v>3</v>
      </c>
      <c r="B15" s="51" t="s">
        <v>53</v>
      </c>
      <c r="C15" s="165" t="s">
        <v>24</v>
      </c>
      <c r="D15" s="144">
        <v>838</v>
      </c>
      <c r="E15" s="49"/>
      <c r="F15" s="165" t="s">
        <v>24</v>
      </c>
      <c r="G15" s="37">
        <v>1236</v>
      </c>
      <c r="H15" s="168"/>
      <c r="I15" s="165" t="s">
        <v>24</v>
      </c>
      <c r="J15" s="37">
        <v>671</v>
      </c>
      <c r="K15" s="76"/>
      <c r="L15" s="165" t="s">
        <v>24</v>
      </c>
      <c r="M15" s="37">
        <v>5</v>
      </c>
      <c r="N15" s="49"/>
      <c r="O15" s="49"/>
    </row>
    <row r="16" spans="1:15" ht="15">
      <c r="A16" s="147"/>
      <c r="B16" s="51"/>
      <c r="C16" s="164" t="s">
        <v>32</v>
      </c>
      <c r="D16" s="146">
        <v>595</v>
      </c>
      <c r="E16" s="49"/>
      <c r="F16" s="165" t="s">
        <v>31</v>
      </c>
      <c r="G16" s="37">
        <v>938</v>
      </c>
      <c r="H16" s="168"/>
      <c r="I16" s="165" t="s">
        <v>31</v>
      </c>
      <c r="J16" s="37">
        <v>621</v>
      </c>
      <c r="K16" s="76"/>
      <c r="L16" s="173" t="s">
        <v>33</v>
      </c>
      <c r="M16" s="37">
        <v>2</v>
      </c>
      <c r="N16" s="49"/>
      <c r="O16" s="49"/>
    </row>
    <row r="17" spans="1:15" ht="15">
      <c r="A17" s="143"/>
      <c r="B17" s="51"/>
      <c r="C17" s="164" t="s">
        <v>29</v>
      </c>
      <c r="D17" s="146">
        <v>575</v>
      </c>
      <c r="E17" s="49">
        <v>3</v>
      </c>
      <c r="F17" s="164" t="s">
        <v>29</v>
      </c>
      <c r="G17" s="38">
        <v>885</v>
      </c>
      <c r="H17" s="168">
        <v>3</v>
      </c>
      <c r="I17" s="164" t="s">
        <v>30</v>
      </c>
      <c r="J17" s="38">
        <v>615</v>
      </c>
      <c r="K17" s="168">
        <v>3</v>
      </c>
      <c r="L17" s="164" t="s">
        <v>29</v>
      </c>
      <c r="M17" s="145">
        <v>2</v>
      </c>
      <c r="N17" s="168">
        <v>3</v>
      </c>
      <c r="O17" s="49"/>
    </row>
    <row r="18" spans="1:15" ht="15">
      <c r="A18" s="142"/>
      <c r="B18" s="131"/>
      <c r="C18" s="166"/>
      <c r="D18" s="156">
        <f>SUM(D15:D17)</f>
        <v>2008</v>
      </c>
      <c r="E18" s="167">
        <v>312</v>
      </c>
      <c r="F18" s="166"/>
      <c r="G18" s="156">
        <f>SUM(G15:G17)</f>
        <v>3059</v>
      </c>
      <c r="H18" s="167">
        <v>312</v>
      </c>
      <c r="I18" s="166"/>
      <c r="J18" s="156">
        <f>SUM(J15:J17)</f>
        <v>1907</v>
      </c>
      <c r="K18" s="167">
        <v>312</v>
      </c>
      <c r="L18" s="174"/>
      <c r="M18" s="156">
        <f>SUM(M15:M17)</f>
        <v>9</v>
      </c>
      <c r="N18" s="167">
        <v>312</v>
      </c>
      <c r="O18" s="60">
        <f>E18+H18+K18+N18</f>
        <v>1248</v>
      </c>
    </row>
    <row r="19" spans="1:15" ht="15">
      <c r="A19" s="157"/>
      <c r="B19" s="148"/>
      <c r="C19" s="162"/>
      <c r="D19" s="45"/>
      <c r="E19" s="172"/>
      <c r="F19" s="162"/>
      <c r="G19" s="45"/>
      <c r="H19" s="169"/>
      <c r="I19" s="162"/>
      <c r="J19" s="45"/>
      <c r="K19" s="170"/>
      <c r="L19" s="162"/>
      <c r="M19" s="45"/>
      <c r="N19" s="170"/>
      <c r="O19" s="91"/>
    </row>
    <row r="20" spans="1:15" ht="15">
      <c r="A20" s="143">
        <v>4</v>
      </c>
      <c r="B20" s="51" t="s">
        <v>36</v>
      </c>
      <c r="C20" s="165" t="s">
        <v>35</v>
      </c>
      <c r="D20" s="144">
        <v>446</v>
      </c>
      <c r="E20" s="49">
        <v>4</v>
      </c>
      <c r="F20" s="165" t="s">
        <v>35</v>
      </c>
      <c r="G20" s="37">
        <v>666</v>
      </c>
      <c r="H20" s="168">
        <v>4</v>
      </c>
      <c r="I20" s="165" t="s">
        <v>35</v>
      </c>
      <c r="J20" s="38">
        <v>528</v>
      </c>
      <c r="K20" s="168">
        <v>4</v>
      </c>
      <c r="L20" s="165"/>
      <c r="M20" s="4"/>
      <c r="N20" s="168"/>
      <c r="O20" s="49"/>
    </row>
    <row r="21" spans="1:15" ht="15">
      <c r="A21" s="142"/>
      <c r="B21" s="131"/>
      <c r="C21" s="166"/>
      <c r="D21" s="156">
        <f>SUM(D20:D20)</f>
        <v>446</v>
      </c>
      <c r="E21" s="167">
        <v>254</v>
      </c>
      <c r="F21" s="166"/>
      <c r="G21" s="156">
        <f>SUM(G20:G20)</f>
        <v>666</v>
      </c>
      <c r="H21" s="167">
        <v>254</v>
      </c>
      <c r="I21" s="166"/>
      <c r="J21" s="156">
        <f>SUM(J20:J20)</f>
        <v>528</v>
      </c>
      <c r="K21" s="167">
        <v>254</v>
      </c>
      <c r="L21" s="166"/>
      <c r="M21" s="156"/>
      <c r="N21" s="167"/>
      <c r="O21" s="60">
        <f>E21+H21+K21+N21</f>
        <v>762</v>
      </c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2021</dc:title>
  <dc:subject>CNIS-T 2021, turneul final</dc:subject>
  <dc:creator>Catalin Caba</dc:creator>
  <cp:keywords/>
  <dc:description/>
  <cp:lastModifiedBy>c_mihai</cp:lastModifiedBy>
  <dcterms:created xsi:type="dcterms:W3CDTF">2021-12-22T14:47:08Z</dcterms:created>
  <dcterms:modified xsi:type="dcterms:W3CDTF">2021-12-22T17:32:42Z</dcterms:modified>
  <cp:category/>
  <cp:version/>
  <cp:contentType/>
  <cp:contentStatus/>
</cp:coreProperties>
</file>