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10" windowHeight="7140" activeTab="0"/>
  </bookViews>
  <sheets>
    <sheet name="Clasament" sheetId="1" r:id="rId1"/>
    <sheet name="Pe echipe" sheetId="2" r:id="rId2"/>
  </sheets>
  <definedNames>
    <definedName name="_msoanchor_5" localSheetId="0">#REF!</definedName>
    <definedName name="_xlnm.Print_Area" localSheetId="0">'Clasament'!$A$1:$T$33</definedName>
  </definedNames>
  <calcPr fullCalcOnLoad="1"/>
</workbook>
</file>

<file path=xl/sharedStrings.xml><?xml version="1.0" encoding="utf-8"?>
<sst xmlns="http://schemas.openxmlformats.org/spreadsheetml/2006/main" count="217" uniqueCount="91">
  <si>
    <t>LOC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</si>
  <si>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</si>
  <si>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</si>
  <si>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</si>
  <si>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</si>
  <si>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</si>
  <si>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</si>
  <si>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</si>
  <si>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</si>
  <si>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</si>
  <si>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</si>
  <si>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</si>
  <si>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</si>
  <si>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</si>
  <si>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</si>
  <si>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SANDU Dan</t>
  </si>
  <si>
    <t>FAUR Corneliu</t>
  </si>
  <si>
    <t>DONCIU Cosmin</t>
  </si>
  <si>
    <t>Compunere</t>
  </si>
  <si>
    <t>Libere</t>
  </si>
  <si>
    <t>Pct comp</t>
  </si>
  <si>
    <t>Pct libere</t>
  </si>
  <si>
    <t>BUZESCU Ionut</t>
  </si>
  <si>
    <t>NEACSU Iulia</t>
  </si>
  <si>
    <t>pct dj</t>
  </si>
  <si>
    <t>Duplicat top</t>
  </si>
  <si>
    <t>pct dt</t>
  </si>
  <si>
    <t>CSM Bucuresti</t>
  </si>
  <si>
    <t>CABA Catalin</t>
  </si>
  <si>
    <t>top</t>
  </si>
  <si>
    <t>CUPA ROMANIEI 2021</t>
  </si>
  <si>
    <t>LACATIS Alexandru</t>
  </si>
  <si>
    <t>MIHALACHE Vasile</t>
  </si>
  <si>
    <t>BURDUCEA Nicolae</t>
  </si>
  <si>
    <t>ALEXANDROV Andrei</t>
  </si>
  <si>
    <t>ROMAN Gheorghe</t>
  </si>
  <si>
    <t>GROSU Lucian</t>
  </si>
  <si>
    <t>BUTNARIU Daniel</t>
  </si>
  <si>
    <t>AIOANEI Ionel</t>
  </si>
  <si>
    <t>MUCILEANU Gabriel</t>
  </si>
  <si>
    <t>Preventis</t>
  </si>
  <si>
    <t>SOCOLOV Ilie</t>
  </si>
  <si>
    <t>FITT Tim-Team</t>
  </si>
  <si>
    <t>ROMANESCU Ioan</t>
  </si>
  <si>
    <t>ARICIUC Eugen</t>
  </si>
  <si>
    <t>GOIDEA Emil</t>
  </si>
  <si>
    <t>GURAN George</t>
  </si>
  <si>
    <t>Aurelian</t>
  </si>
  <si>
    <t>IEREMEIOV Laurian</t>
  </si>
  <si>
    <t>COMAN Aurel</t>
  </si>
  <si>
    <t>COSTEA Nistor</t>
  </si>
  <si>
    <t>TUDOR Bianca</t>
  </si>
  <si>
    <t>MIHALACHE Cristina</t>
  </si>
  <si>
    <t>STEFAN Narcis</t>
  </si>
  <si>
    <t>COSERI Sergiu</t>
  </si>
  <si>
    <t>MOLNAR Gabi</t>
  </si>
  <si>
    <t>VERES Andrei</t>
  </si>
  <si>
    <t>BARNA Adriana</t>
  </si>
  <si>
    <t>CLASAMENT CUPA ROMANIEI 25-27.06.2021 - CLUBURI</t>
  </si>
  <si>
    <t>FITT</t>
  </si>
  <si>
    <t>CZAHER Alexandru</t>
  </si>
  <si>
    <t>12-23</t>
  </si>
  <si>
    <t>12-32</t>
  </si>
  <si>
    <t>10-05</t>
  </si>
  <si>
    <t>09-62</t>
  </si>
  <si>
    <t>10-12</t>
  </si>
  <si>
    <t>09-55</t>
  </si>
  <si>
    <t>12-16</t>
  </si>
  <si>
    <t>06-29-280</t>
  </si>
  <si>
    <t>08</t>
  </si>
  <si>
    <t>07-12</t>
  </si>
  <si>
    <t>07-21</t>
  </si>
  <si>
    <t>09-44</t>
  </si>
  <si>
    <t>06-29-199</t>
  </si>
  <si>
    <t>05-42</t>
  </si>
  <si>
    <t>04-23</t>
  </si>
  <si>
    <t>02-19</t>
  </si>
  <si>
    <t>04-37</t>
  </si>
  <si>
    <t>06-31</t>
  </si>
  <si>
    <t>07-22</t>
  </si>
  <si>
    <t>04-51</t>
  </si>
  <si>
    <t>05-37</t>
  </si>
  <si>
    <t>04-45</t>
  </si>
  <si>
    <t>03-37</t>
  </si>
  <si>
    <t>02-18</t>
  </si>
  <si>
    <t>05-48</t>
  </si>
  <si>
    <t>03-33</t>
  </si>
  <si>
    <t>05-36</t>
  </si>
  <si>
    <t>01</t>
  </si>
  <si>
    <t>02-10</t>
  </si>
  <si>
    <t>00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</si>
</sst>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-* #,##0\ &quot;lei&quot;_-;\-* #,##0\ &quot;lei&quot;_-;_-* &quot;-&quot;\ &quot;lei&quot;_-;_-@_-"/>
    <numFmt numFmtId="186" formatCode="_-* #,##0.00\ &quot;lei&quot;_-;\-* #,##0.00\ &quot;lei&quot;_-;_-* &quot;-&quot;??\ &quot;lei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44" borderId="0" applyNumberFormat="0" applyBorder="0" applyAlignment="0" applyProtection="0"/>
    <xf numFmtId="0" fontId="5" fillId="5" borderId="0" applyNumberFormat="0" applyBorder="0" applyAlignment="0" applyProtection="0"/>
    <xf numFmtId="0" fontId="34" fillId="45" borderId="1" applyNumberFormat="0" applyAlignment="0" applyProtection="0"/>
    <xf numFmtId="0" fontId="6" fillId="46" borderId="2" applyNumberFormat="0" applyAlignment="0" applyProtection="0"/>
    <xf numFmtId="0" fontId="35" fillId="47" borderId="3" applyNumberFormat="0" applyAlignment="0" applyProtection="0"/>
    <xf numFmtId="0" fontId="7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9" fillId="7" borderId="0" applyNumberFormat="0" applyBorder="0" applyAlignment="0" applyProtection="0"/>
    <xf numFmtId="0" fontId="38" fillId="0" borderId="5" applyNumberFormat="0" applyFill="0" applyAlignment="0" applyProtection="0"/>
    <xf numFmtId="0" fontId="10" fillId="0" borderId="6" applyNumberFormat="0" applyFill="0" applyAlignment="0" applyProtection="0"/>
    <xf numFmtId="0" fontId="39" fillId="0" borderId="7" applyNumberFormat="0" applyFill="0" applyAlignment="0" applyProtection="0"/>
    <xf numFmtId="0" fontId="11" fillId="0" borderId="8" applyNumberFormat="0" applyFill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1" applyNumberFormat="0" applyAlignment="0" applyProtection="0"/>
    <xf numFmtId="0" fontId="13" fillId="13" borderId="2" applyNumberFormat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44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5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 horizontal="center"/>
    </xf>
    <xf numFmtId="0" fontId="49" fillId="55" borderId="20" xfId="0" applyFont="1" applyFill="1" applyBorder="1" applyAlignment="1">
      <alignment horizontal="left"/>
    </xf>
    <xf numFmtId="0" fontId="0" fillId="55" borderId="21" xfId="0" applyFill="1" applyBorder="1" applyAlignment="1">
      <alignment horizontal="center"/>
    </xf>
    <xf numFmtId="0" fontId="0" fillId="55" borderId="22" xfId="0" applyFill="1" applyBorder="1" applyAlignment="1">
      <alignment horizontal="center"/>
    </xf>
    <xf numFmtId="0" fontId="26" fillId="55" borderId="23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4" fillId="55" borderId="25" xfId="0" applyFont="1" applyFill="1" applyBorder="1" applyAlignment="1">
      <alignment horizontal="center"/>
    </xf>
    <xf numFmtId="0" fontId="23" fillId="55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3" fillId="55" borderId="25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51" fillId="0" borderId="0" xfId="0" applyFont="1" applyAlignment="1">
      <alignment/>
    </xf>
    <xf numFmtId="0" fontId="0" fillId="0" borderId="27" xfId="0" applyFont="1" applyBorder="1" applyAlignment="1">
      <alignment/>
    </xf>
    <xf numFmtId="0" fontId="26" fillId="55" borderId="29" xfId="0" applyFont="1" applyFill="1" applyBorder="1" applyAlignment="1">
      <alignment horizontal="center"/>
    </xf>
    <xf numFmtId="0" fontId="52" fillId="0" borderId="24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3" fillId="0" borderId="27" xfId="0" applyFont="1" applyBorder="1" applyAlignment="1">
      <alignment/>
    </xf>
    <xf numFmtId="0" fontId="53" fillId="0" borderId="28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53" fillId="0" borderId="28" xfId="0" applyFont="1" applyBorder="1" applyAlignment="1">
      <alignment horizontal="center"/>
    </xf>
    <xf numFmtId="1" fontId="23" fillId="0" borderId="27" xfId="0" applyNumberFormat="1" applyFont="1" applyBorder="1" applyAlignment="1" quotePrefix="1">
      <alignment horizontal="left"/>
    </xf>
    <xf numFmtId="1" fontId="23" fillId="0" borderId="27" xfId="0" applyNumberFormat="1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84" fontId="23" fillId="0" borderId="27" xfId="0" applyNumberFormat="1" applyFont="1" applyBorder="1" applyAlignment="1">
      <alignment/>
    </xf>
    <xf numFmtId="1" fontId="23" fillId="0" borderId="0" xfId="0" applyNumberFormat="1" applyFont="1" applyBorder="1" applyAlignment="1">
      <alignment horizontal="center"/>
    </xf>
    <xf numFmtId="1" fontId="23" fillId="0" borderId="27" xfId="0" applyNumberFormat="1" applyFont="1" applyBorder="1" applyAlignment="1">
      <alignment/>
    </xf>
    <xf numFmtId="0" fontId="23" fillId="0" borderId="2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27" xfId="0" applyFont="1" applyBorder="1" applyAlignment="1" quotePrefix="1">
      <alignment horizontal="left"/>
    </xf>
    <xf numFmtId="0" fontId="0" fillId="0" borderId="27" xfId="0" applyFont="1" applyBorder="1" applyAlignment="1">
      <alignment horizontal="left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0" fillId="0" borderId="25" xfId="0" applyFont="1" applyBorder="1" applyAlignment="1" quotePrefix="1">
      <alignment horizontal="left"/>
    </xf>
    <xf numFmtId="1" fontId="23" fillId="0" borderId="25" xfId="0" applyNumberFormat="1" applyFont="1" applyBorder="1" applyAlignment="1">
      <alignment/>
    </xf>
    <xf numFmtId="0" fontId="52" fillId="0" borderId="22" xfId="0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47" fillId="55" borderId="20" xfId="0" applyFont="1" applyFill="1" applyBorder="1" applyAlignment="1" applyProtection="1">
      <alignment horizontal="center"/>
      <protection locked="0"/>
    </xf>
    <xf numFmtId="0" fontId="47" fillId="55" borderId="21" xfId="0" applyFont="1" applyFill="1" applyBorder="1" applyAlignment="1" applyProtection="1">
      <alignment/>
      <protection locked="0"/>
    </xf>
    <xf numFmtId="0" fontId="47" fillId="55" borderId="22" xfId="0" applyFont="1" applyFill="1" applyBorder="1" applyAlignment="1" applyProtection="1">
      <alignment horizontal="center"/>
      <protection locked="0"/>
    </xf>
    <xf numFmtId="0" fontId="47" fillId="55" borderId="25" xfId="0" applyFont="1" applyFill="1" applyBorder="1" applyAlignment="1" applyProtection="1">
      <alignment horizontal="center"/>
      <protection locked="0"/>
    </xf>
    <xf numFmtId="0" fontId="0" fillId="55" borderId="19" xfId="0" applyFill="1" applyBorder="1" applyAlignment="1" applyProtection="1">
      <alignment/>
      <protection locked="0"/>
    </xf>
    <xf numFmtId="0" fontId="0" fillId="55" borderId="25" xfId="0" applyFill="1" applyBorder="1" applyAlignment="1" applyProtection="1">
      <alignment/>
      <protection locked="0"/>
    </xf>
    <xf numFmtId="0" fontId="0" fillId="55" borderId="26" xfId="0" applyFill="1" applyBorder="1" applyAlignment="1" applyProtection="1">
      <alignment horizontal="center"/>
      <protection locked="0"/>
    </xf>
    <xf numFmtId="0" fontId="0" fillId="55" borderId="25" xfId="0" applyFill="1" applyBorder="1" applyAlignment="1" applyProtection="1">
      <alignment horizontal="center"/>
      <protection locked="0"/>
    </xf>
    <xf numFmtId="0" fontId="47" fillId="55" borderId="23" xfId="0" applyFont="1" applyFill="1" applyBorder="1" applyAlignment="1" applyProtection="1">
      <alignment/>
      <protection locked="0"/>
    </xf>
    <xf numFmtId="0" fontId="47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27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center"/>
      <protection locked="0"/>
    </xf>
    <xf numFmtId="0" fontId="47" fillId="0" borderId="24" xfId="0" applyFont="1" applyBorder="1" applyAlignment="1" applyProtection="1">
      <alignment/>
      <protection locked="0"/>
    </xf>
    <xf numFmtId="0" fontId="47" fillId="0" borderId="25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47" fillId="0" borderId="26" xfId="0" applyFont="1" applyBorder="1" applyAlignment="1" applyProtection="1">
      <alignment horizontal="center"/>
      <protection locked="0"/>
    </xf>
    <xf numFmtId="0" fontId="47" fillId="0" borderId="23" xfId="0" applyFont="1" applyBorder="1" applyAlignment="1" applyProtection="1">
      <alignment/>
      <protection locked="0"/>
    </xf>
    <xf numFmtId="0" fontId="0" fillId="0" borderId="27" xfId="0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left"/>
      <protection locked="0"/>
    </xf>
    <xf numFmtId="0" fontId="47" fillId="0" borderId="32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47" fillId="0" borderId="27" xfId="0" applyFont="1" applyBorder="1" applyAlignment="1" applyProtection="1">
      <alignment horizontal="left" wrapText="1"/>
      <protection locked="0"/>
    </xf>
    <xf numFmtId="0" fontId="0" fillId="0" borderId="27" xfId="0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7" fillId="55" borderId="20" xfId="0" applyFont="1" applyFill="1" applyBorder="1" applyAlignment="1" applyProtection="1">
      <alignment horizontal="center"/>
      <protection locked="0"/>
    </xf>
    <xf numFmtId="0" fontId="47" fillId="55" borderId="33" xfId="0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47" fillId="55" borderId="20" xfId="0" applyFont="1" applyFill="1" applyBorder="1" applyAlignment="1">
      <alignment horizontal="center"/>
    </xf>
    <xf numFmtId="0" fontId="47" fillId="55" borderId="21" xfId="0" applyFont="1" applyFill="1" applyBorder="1" applyAlignment="1">
      <alignment horizontal="center"/>
    </xf>
    <xf numFmtId="0" fontId="47" fillId="55" borderId="33" xfId="0" applyFont="1" applyFill="1" applyBorder="1" applyAlignment="1">
      <alignment horizontal="center"/>
    </xf>
    <xf numFmtId="0" fontId="47" fillId="55" borderId="20" xfId="0" applyFont="1" applyFill="1" applyBorder="1" applyAlignment="1">
      <alignment horizontal="center"/>
    </xf>
    <xf numFmtId="0" fontId="47" fillId="55" borderId="21" xfId="0" applyFont="1" applyFill="1" applyBorder="1" applyAlignment="1">
      <alignment horizontal="center"/>
    </xf>
    <xf numFmtId="0" fontId="47" fillId="55" borderId="33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4.57421875" style="4" customWidth="1"/>
    <col min="2" max="2" width="22.140625" style="1" customWidth="1"/>
    <col min="3" max="3" width="15.00390625" style="1" customWidth="1"/>
    <col min="4" max="4" width="6.421875" style="2" customWidth="1"/>
    <col min="5" max="5" width="7.57421875" style="7" customWidth="1"/>
    <col min="6" max="6" width="4.7109375" style="2" customWidth="1"/>
    <col min="7" max="7" width="7.00390625" style="2" customWidth="1"/>
    <col min="8" max="8" width="7.28125" style="2" customWidth="1"/>
    <col min="9" max="9" width="6.00390625" style="2" customWidth="1"/>
    <col min="10" max="10" width="9.140625" style="2" bestFit="1" customWidth="1"/>
    <col min="11" max="11" width="7.421875" style="2" customWidth="1"/>
    <col min="12" max="12" width="6.00390625" style="2" customWidth="1"/>
    <col min="13" max="13" width="7.57421875" style="2" customWidth="1"/>
    <col min="14" max="14" width="7.140625" style="3" customWidth="1"/>
    <col min="15" max="15" width="4.7109375" style="3" customWidth="1"/>
    <col min="16" max="16" width="5.8515625" style="5" customWidth="1"/>
    <col min="17" max="17" width="6.8515625" style="5" customWidth="1"/>
    <col min="18" max="18" width="6.7109375" style="2" customWidth="1"/>
    <col min="19" max="19" width="3.8515625" style="2" bestFit="1" customWidth="1"/>
    <col min="20" max="20" width="9.140625" style="6" customWidth="1"/>
    <col min="24" max="24" width="28.8515625" style="0" customWidth="1"/>
    <col min="25" max="25" width="20.421875" style="0" customWidth="1"/>
  </cols>
  <sheetData>
    <row r="1" spans="1:20" ht="18.75">
      <c r="A1" s="20" t="s">
        <v>30</v>
      </c>
      <c r="B1" s="21"/>
      <c r="C1" s="21"/>
      <c r="D1" s="104" t="s">
        <v>2</v>
      </c>
      <c r="E1" s="105"/>
      <c r="F1" s="106"/>
      <c r="G1" s="104" t="s">
        <v>5</v>
      </c>
      <c r="H1" s="105"/>
      <c r="I1" s="106"/>
      <c r="J1" s="107"/>
      <c r="K1" s="108" t="s">
        <v>25</v>
      </c>
      <c r="L1" s="109"/>
      <c r="M1" s="104" t="s">
        <v>18</v>
      </c>
      <c r="N1" s="105"/>
      <c r="O1" s="106"/>
      <c r="P1" s="104" t="s">
        <v>19</v>
      </c>
      <c r="Q1" s="105"/>
      <c r="R1" s="105"/>
      <c r="S1" s="106"/>
      <c r="T1" s="22"/>
    </row>
    <row r="2" spans="1:20" ht="15">
      <c r="A2" s="40" t="s">
        <v>0</v>
      </c>
      <c r="B2" s="18" t="s">
        <v>10</v>
      </c>
      <c r="C2" s="18" t="s">
        <v>14</v>
      </c>
      <c r="D2" s="30" t="s">
        <v>3</v>
      </c>
      <c r="E2" s="18" t="s">
        <v>4</v>
      </c>
      <c r="F2" s="27" t="s">
        <v>7</v>
      </c>
      <c r="G2" s="30" t="s">
        <v>3</v>
      </c>
      <c r="H2" s="18" t="s">
        <v>4</v>
      </c>
      <c r="I2" s="27" t="s">
        <v>7</v>
      </c>
      <c r="J2" s="30" t="s">
        <v>29</v>
      </c>
      <c r="K2" s="18" t="s">
        <v>4</v>
      </c>
      <c r="L2" s="27" t="s">
        <v>7</v>
      </c>
      <c r="M2" s="30" t="s">
        <v>3</v>
      </c>
      <c r="N2" s="18" t="s">
        <v>4</v>
      </c>
      <c r="O2" s="27" t="s">
        <v>7</v>
      </c>
      <c r="P2" s="26" t="s">
        <v>8</v>
      </c>
      <c r="Q2" s="19" t="s">
        <v>9</v>
      </c>
      <c r="R2" s="18" t="s">
        <v>4</v>
      </c>
      <c r="S2" s="27" t="s">
        <v>7</v>
      </c>
      <c r="T2" s="23" t="s">
        <v>6</v>
      </c>
    </row>
    <row r="3" spans="1:20" ht="15.75" customHeight="1">
      <c r="A3" s="64">
        <v>1</v>
      </c>
      <c r="B3" s="9" t="s">
        <v>31</v>
      </c>
      <c r="C3" s="10" t="s">
        <v>12</v>
      </c>
      <c r="D3" s="44">
        <v>1218</v>
      </c>
      <c r="E3" s="11">
        <v>542</v>
      </c>
      <c r="F3" s="45">
        <v>2</v>
      </c>
      <c r="G3" s="46">
        <v>1479</v>
      </c>
      <c r="H3" s="11">
        <v>667</v>
      </c>
      <c r="I3" s="47">
        <v>1</v>
      </c>
      <c r="J3" s="48" t="s">
        <v>62</v>
      </c>
      <c r="K3" s="11">
        <v>483</v>
      </c>
      <c r="L3" s="45">
        <v>3</v>
      </c>
      <c r="M3" s="49">
        <v>1688</v>
      </c>
      <c r="N3" s="11">
        <v>442</v>
      </c>
      <c r="O3" s="31">
        <v>4</v>
      </c>
      <c r="P3" s="50">
        <v>6</v>
      </c>
      <c r="Q3" s="8">
        <v>681</v>
      </c>
      <c r="R3" s="11">
        <v>673</v>
      </c>
      <c r="S3" s="45">
        <v>1</v>
      </c>
      <c r="T3" s="24">
        <f aca="true" t="shared" si="0" ref="T3:T33">E3+H3+K3+N3+R3</f>
        <v>2807</v>
      </c>
    </row>
    <row r="4" spans="1:20" ht="15.75" customHeight="1">
      <c r="A4" s="41">
        <v>2</v>
      </c>
      <c r="B4" s="9" t="s">
        <v>15</v>
      </c>
      <c r="C4" s="10" t="s">
        <v>27</v>
      </c>
      <c r="D4" s="44">
        <v>1096</v>
      </c>
      <c r="E4" s="11">
        <v>331</v>
      </c>
      <c r="F4" s="51">
        <v>8</v>
      </c>
      <c r="G4" s="46">
        <v>1459</v>
      </c>
      <c r="H4" s="11">
        <v>533</v>
      </c>
      <c r="I4" s="47">
        <v>2</v>
      </c>
      <c r="J4" s="48" t="s">
        <v>61</v>
      </c>
      <c r="K4" s="11">
        <v>537</v>
      </c>
      <c r="L4" s="45">
        <v>2</v>
      </c>
      <c r="M4" s="49">
        <v>1729</v>
      </c>
      <c r="N4" s="11">
        <v>670</v>
      </c>
      <c r="O4" s="32">
        <v>1</v>
      </c>
      <c r="P4" s="50">
        <v>6</v>
      </c>
      <c r="Q4" s="8">
        <v>164</v>
      </c>
      <c r="R4" s="11">
        <v>447</v>
      </c>
      <c r="S4" s="51">
        <v>4</v>
      </c>
      <c r="T4" s="24">
        <f t="shared" si="0"/>
        <v>2518</v>
      </c>
    </row>
    <row r="5" spans="1:20" ht="15.75" customHeight="1">
      <c r="A5" s="41">
        <v>3</v>
      </c>
      <c r="B5" s="9" t="s">
        <v>34</v>
      </c>
      <c r="C5" s="10" t="s">
        <v>12</v>
      </c>
      <c r="D5" s="44">
        <v>1119</v>
      </c>
      <c r="E5" s="11">
        <v>383</v>
      </c>
      <c r="F5" s="51">
        <v>6</v>
      </c>
      <c r="G5" s="46">
        <v>1352</v>
      </c>
      <c r="H5" s="11">
        <v>344</v>
      </c>
      <c r="I5" s="51">
        <v>7</v>
      </c>
      <c r="J5" s="48" t="s">
        <v>67</v>
      </c>
      <c r="K5" s="11">
        <v>670</v>
      </c>
      <c r="L5" s="45">
        <v>1</v>
      </c>
      <c r="M5" s="49">
        <v>1647</v>
      </c>
      <c r="N5" s="11">
        <v>302</v>
      </c>
      <c r="O5" s="31">
        <v>9</v>
      </c>
      <c r="P5" s="50">
        <v>6</v>
      </c>
      <c r="Q5" s="8">
        <v>243</v>
      </c>
      <c r="R5" s="11">
        <v>488</v>
      </c>
      <c r="S5" s="45">
        <v>3</v>
      </c>
      <c r="T5" s="24">
        <f t="shared" si="0"/>
        <v>2187</v>
      </c>
    </row>
    <row r="6" spans="1:20" ht="15.75" customHeight="1">
      <c r="A6" s="42">
        <v>4</v>
      </c>
      <c r="B6" s="9" t="s">
        <v>16</v>
      </c>
      <c r="C6" s="10" t="s">
        <v>12</v>
      </c>
      <c r="D6" s="44">
        <v>1166</v>
      </c>
      <c r="E6" s="11">
        <v>447</v>
      </c>
      <c r="F6" s="51">
        <v>4</v>
      </c>
      <c r="G6" s="46">
        <v>1401</v>
      </c>
      <c r="H6" s="11">
        <v>436</v>
      </c>
      <c r="I6" s="51">
        <v>4</v>
      </c>
      <c r="J6" s="48" t="s">
        <v>63</v>
      </c>
      <c r="K6" s="11">
        <v>442</v>
      </c>
      <c r="L6" s="51">
        <v>4</v>
      </c>
      <c r="M6" s="52">
        <v>1614.1</v>
      </c>
      <c r="N6" s="11">
        <v>242</v>
      </c>
      <c r="O6" s="31">
        <v>12</v>
      </c>
      <c r="P6" s="50">
        <v>6</v>
      </c>
      <c r="Q6" s="8">
        <v>572</v>
      </c>
      <c r="R6" s="11">
        <v>542</v>
      </c>
      <c r="S6" s="45">
        <v>2</v>
      </c>
      <c r="T6" s="24">
        <f t="shared" si="0"/>
        <v>2109</v>
      </c>
    </row>
    <row r="7" spans="1:20" ht="15.75" customHeight="1">
      <c r="A7" s="42">
        <v>5</v>
      </c>
      <c r="B7" s="9" t="s">
        <v>17</v>
      </c>
      <c r="C7" s="10" t="s">
        <v>27</v>
      </c>
      <c r="D7" s="44">
        <v>1167</v>
      </c>
      <c r="E7" s="11">
        <v>488</v>
      </c>
      <c r="F7" s="45">
        <v>3</v>
      </c>
      <c r="G7" s="46">
        <v>1442</v>
      </c>
      <c r="H7" s="11">
        <v>478</v>
      </c>
      <c r="I7" s="47">
        <v>3</v>
      </c>
      <c r="J7" s="48" t="s">
        <v>65</v>
      </c>
      <c r="K7" s="11">
        <v>407</v>
      </c>
      <c r="L7" s="51">
        <v>5</v>
      </c>
      <c r="M7" s="49">
        <v>1631</v>
      </c>
      <c r="N7" s="11">
        <v>281</v>
      </c>
      <c r="O7" s="31">
        <v>10</v>
      </c>
      <c r="P7" s="50">
        <v>5</v>
      </c>
      <c r="Q7" s="8">
        <v>391</v>
      </c>
      <c r="R7" s="11">
        <v>308</v>
      </c>
      <c r="S7" s="51">
        <v>9</v>
      </c>
      <c r="T7" s="24">
        <f t="shared" si="0"/>
        <v>1962</v>
      </c>
    </row>
    <row r="8" spans="1:20" ht="15.75" customHeight="1">
      <c r="A8" s="42">
        <v>6</v>
      </c>
      <c r="B8" s="9" t="s">
        <v>32</v>
      </c>
      <c r="C8" s="10" t="s">
        <v>12</v>
      </c>
      <c r="D8" s="44">
        <v>1118</v>
      </c>
      <c r="E8" s="11">
        <v>356</v>
      </c>
      <c r="F8" s="51">
        <v>7</v>
      </c>
      <c r="G8" s="46">
        <v>1274</v>
      </c>
      <c r="H8" s="11">
        <v>296</v>
      </c>
      <c r="I8" s="51">
        <v>9</v>
      </c>
      <c r="J8" s="48" t="s">
        <v>64</v>
      </c>
      <c r="K8" s="11">
        <v>325</v>
      </c>
      <c r="L8" s="51">
        <v>8</v>
      </c>
      <c r="M8" s="49">
        <v>1660</v>
      </c>
      <c r="N8" s="11">
        <v>325</v>
      </c>
      <c r="O8" s="31">
        <v>8</v>
      </c>
      <c r="P8" s="50">
        <v>5</v>
      </c>
      <c r="Q8" s="53">
        <v>490</v>
      </c>
      <c r="R8" s="11">
        <v>356</v>
      </c>
      <c r="S8" s="51">
        <v>7</v>
      </c>
      <c r="T8" s="24">
        <f t="shared" si="0"/>
        <v>1658</v>
      </c>
    </row>
    <row r="9" spans="1:20" ht="15.75" customHeight="1">
      <c r="A9" s="42">
        <v>7</v>
      </c>
      <c r="B9" s="9" t="s">
        <v>23</v>
      </c>
      <c r="C9" s="10" t="s">
        <v>27</v>
      </c>
      <c r="D9" s="44">
        <v>1219</v>
      </c>
      <c r="E9" s="11">
        <v>673</v>
      </c>
      <c r="F9" s="45">
        <v>1</v>
      </c>
      <c r="G9" s="46">
        <v>1384</v>
      </c>
      <c r="H9" s="11">
        <v>371</v>
      </c>
      <c r="I9" s="51">
        <v>6</v>
      </c>
      <c r="J9" s="48" t="s">
        <v>70</v>
      </c>
      <c r="K9" s="11">
        <v>281</v>
      </c>
      <c r="L9" s="51">
        <v>10</v>
      </c>
      <c r="M9" s="49">
        <v>117</v>
      </c>
      <c r="N9" s="11">
        <v>9</v>
      </c>
      <c r="O9" s="31">
        <v>30</v>
      </c>
      <c r="P9" s="50">
        <v>5</v>
      </c>
      <c r="Q9" s="8">
        <v>185</v>
      </c>
      <c r="R9" s="11">
        <v>287</v>
      </c>
      <c r="S9" s="51">
        <v>10</v>
      </c>
      <c r="T9" s="24">
        <f t="shared" si="0"/>
        <v>1621</v>
      </c>
    </row>
    <row r="10" spans="1:20" ht="15.75" customHeight="1">
      <c r="A10" s="42">
        <v>8</v>
      </c>
      <c r="B10" s="9" t="s">
        <v>35</v>
      </c>
      <c r="C10" s="10" t="s">
        <v>12</v>
      </c>
      <c r="D10" s="44">
        <v>1039</v>
      </c>
      <c r="E10" s="11">
        <v>287</v>
      </c>
      <c r="F10" s="51">
        <v>10</v>
      </c>
      <c r="G10" s="46">
        <v>1143</v>
      </c>
      <c r="H10" s="11">
        <v>139</v>
      </c>
      <c r="I10" s="51">
        <v>18</v>
      </c>
      <c r="J10" s="48" t="s">
        <v>68</v>
      </c>
      <c r="K10" s="11">
        <v>224</v>
      </c>
      <c r="L10" s="51">
        <v>13</v>
      </c>
      <c r="M10" s="49">
        <v>1697</v>
      </c>
      <c r="N10" s="11">
        <v>483</v>
      </c>
      <c r="O10" s="32">
        <v>3</v>
      </c>
      <c r="P10" s="50">
        <v>5</v>
      </c>
      <c r="Q10" s="8">
        <v>532</v>
      </c>
      <c r="R10" s="11">
        <v>412</v>
      </c>
      <c r="S10" s="51">
        <v>5</v>
      </c>
      <c r="T10" s="24">
        <f t="shared" si="0"/>
        <v>1545</v>
      </c>
    </row>
    <row r="11" spans="1:20" ht="15.75" customHeight="1">
      <c r="A11" s="42">
        <v>9</v>
      </c>
      <c r="B11" s="9" t="s">
        <v>28</v>
      </c>
      <c r="C11" s="10" t="s">
        <v>12</v>
      </c>
      <c r="D11" s="46">
        <v>1026</v>
      </c>
      <c r="E11" s="11">
        <v>268</v>
      </c>
      <c r="F11" s="51">
        <v>11</v>
      </c>
      <c r="G11" s="46">
        <v>1222</v>
      </c>
      <c r="H11" s="11">
        <v>235</v>
      </c>
      <c r="I11" s="51">
        <v>12</v>
      </c>
      <c r="J11" s="48" t="s">
        <v>71</v>
      </c>
      <c r="K11" s="11">
        <v>261</v>
      </c>
      <c r="L11" s="51">
        <v>11</v>
      </c>
      <c r="M11" s="54">
        <v>1678</v>
      </c>
      <c r="N11" s="11">
        <v>377</v>
      </c>
      <c r="O11" s="31">
        <v>6</v>
      </c>
      <c r="P11" s="55">
        <v>5</v>
      </c>
      <c r="Q11" s="56">
        <v>443</v>
      </c>
      <c r="R11" s="11">
        <v>331</v>
      </c>
      <c r="S11" s="51">
        <v>8</v>
      </c>
      <c r="T11" s="24">
        <f t="shared" si="0"/>
        <v>1472</v>
      </c>
    </row>
    <row r="12" spans="1:20" ht="15.75" customHeight="1">
      <c r="A12" s="42">
        <v>10</v>
      </c>
      <c r="B12" s="9" t="s">
        <v>22</v>
      </c>
      <c r="C12" s="10" t="s">
        <v>27</v>
      </c>
      <c r="D12" s="44">
        <v>1122</v>
      </c>
      <c r="E12" s="11">
        <v>412</v>
      </c>
      <c r="F12" s="51">
        <v>5</v>
      </c>
      <c r="G12" s="46">
        <v>1324</v>
      </c>
      <c r="H12" s="11">
        <v>319</v>
      </c>
      <c r="I12" s="51">
        <v>8</v>
      </c>
      <c r="J12" s="48" t="s">
        <v>69</v>
      </c>
      <c r="K12" s="11">
        <v>302</v>
      </c>
      <c r="L12" s="51">
        <v>9</v>
      </c>
      <c r="M12" s="54">
        <v>1577</v>
      </c>
      <c r="N12" s="11">
        <v>207</v>
      </c>
      <c r="O12" s="31">
        <v>14</v>
      </c>
      <c r="P12" s="50">
        <v>3</v>
      </c>
      <c r="Q12" s="8">
        <v>368</v>
      </c>
      <c r="R12" s="11">
        <v>154</v>
      </c>
      <c r="S12" s="51">
        <v>18</v>
      </c>
      <c r="T12" s="24">
        <f t="shared" si="0"/>
        <v>1394</v>
      </c>
    </row>
    <row r="13" spans="1:20" ht="15.75" customHeight="1">
      <c r="A13" s="42">
        <v>11</v>
      </c>
      <c r="B13" s="9" t="s">
        <v>33</v>
      </c>
      <c r="C13" s="10" t="s">
        <v>27</v>
      </c>
      <c r="D13" s="44">
        <v>984</v>
      </c>
      <c r="E13" s="11">
        <v>231</v>
      </c>
      <c r="F13" s="51">
        <v>13</v>
      </c>
      <c r="G13" s="46">
        <v>1204</v>
      </c>
      <c r="H13" s="11">
        <v>217</v>
      </c>
      <c r="I13" s="51">
        <v>13</v>
      </c>
      <c r="J13" s="48" t="s">
        <v>66</v>
      </c>
      <c r="K13" s="11">
        <v>350</v>
      </c>
      <c r="L13" s="51">
        <v>7</v>
      </c>
      <c r="M13" s="54">
        <v>1669</v>
      </c>
      <c r="N13" s="11">
        <v>350</v>
      </c>
      <c r="O13" s="31">
        <v>7</v>
      </c>
      <c r="P13" s="50">
        <v>4</v>
      </c>
      <c r="Q13" s="8">
        <v>-136</v>
      </c>
      <c r="R13" s="11">
        <v>183</v>
      </c>
      <c r="S13" s="51">
        <v>16</v>
      </c>
      <c r="T13" s="24">
        <f t="shared" si="0"/>
        <v>1331</v>
      </c>
    </row>
    <row r="14" spans="1:20" ht="15.75" customHeight="1">
      <c r="A14" s="42">
        <v>12</v>
      </c>
      <c r="B14" s="9" t="s">
        <v>38</v>
      </c>
      <c r="C14" s="10" t="s">
        <v>1</v>
      </c>
      <c r="D14" s="44">
        <v>985</v>
      </c>
      <c r="E14" s="11">
        <v>249</v>
      </c>
      <c r="F14" s="51">
        <v>12</v>
      </c>
      <c r="G14" s="46">
        <v>1262</v>
      </c>
      <c r="H14" s="11">
        <v>274</v>
      </c>
      <c r="I14" s="51">
        <v>10</v>
      </c>
      <c r="J14" s="57" t="s">
        <v>74</v>
      </c>
      <c r="K14" s="11">
        <v>147</v>
      </c>
      <c r="L14" s="51">
        <v>18</v>
      </c>
      <c r="M14" s="54">
        <v>1617</v>
      </c>
      <c r="N14" s="11">
        <v>261</v>
      </c>
      <c r="O14" s="31">
        <v>11</v>
      </c>
      <c r="P14" s="28">
        <v>4.5</v>
      </c>
      <c r="Q14" s="11">
        <v>-145</v>
      </c>
      <c r="R14" s="11">
        <v>249</v>
      </c>
      <c r="S14" s="51">
        <v>12</v>
      </c>
      <c r="T14" s="24">
        <f t="shared" si="0"/>
        <v>1180</v>
      </c>
    </row>
    <row r="15" spans="1:20" ht="15.75">
      <c r="A15" s="42">
        <v>13</v>
      </c>
      <c r="B15" s="9" t="s">
        <v>37</v>
      </c>
      <c r="C15" s="10" t="s">
        <v>27</v>
      </c>
      <c r="D15" s="44">
        <v>720</v>
      </c>
      <c r="E15" s="11">
        <v>58</v>
      </c>
      <c r="F15" s="51">
        <v>26</v>
      </c>
      <c r="G15" s="46">
        <v>1395</v>
      </c>
      <c r="H15" s="11">
        <v>402</v>
      </c>
      <c r="I15" s="51">
        <v>5</v>
      </c>
      <c r="J15" s="48" t="s">
        <v>73</v>
      </c>
      <c r="K15" s="11">
        <v>207</v>
      </c>
      <c r="L15" s="51">
        <v>14</v>
      </c>
      <c r="M15" s="54">
        <v>939</v>
      </c>
      <c r="N15" s="11">
        <v>95</v>
      </c>
      <c r="O15" s="31">
        <v>22</v>
      </c>
      <c r="P15" s="28">
        <v>5</v>
      </c>
      <c r="Q15" s="11">
        <v>523</v>
      </c>
      <c r="R15" s="11">
        <v>383</v>
      </c>
      <c r="S15" s="51">
        <v>6</v>
      </c>
      <c r="T15" s="24">
        <f t="shared" si="0"/>
        <v>1145</v>
      </c>
    </row>
    <row r="16" spans="1:20" ht="15.75">
      <c r="A16" s="42">
        <v>14</v>
      </c>
      <c r="B16" s="9" t="s">
        <v>60</v>
      </c>
      <c r="C16" s="10" t="s">
        <v>12</v>
      </c>
      <c r="D16" s="44">
        <v>811</v>
      </c>
      <c r="E16" s="11">
        <v>128</v>
      </c>
      <c r="F16" s="51">
        <v>20</v>
      </c>
      <c r="G16" s="46">
        <v>1080</v>
      </c>
      <c r="H16" s="11">
        <v>99</v>
      </c>
      <c r="I16" s="51">
        <v>21</v>
      </c>
      <c r="J16" s="57" t="s">
        <v>75</v>
      </c>
      <c r="K16" s="11">
        <v>120</v>
      </c>
      <c r="L16" s="34">
        <v>20</v>
      </c>
      <c r="M16" s="54">
        <v>1710</v>
      </c>
      <c r="N16" s="11">
        <v>537</v>
      </c>
      <c r="O16" s="32">
        <v>2</v>
      </c>
      <c r="P16" s="28">
        <v>4</v>
      </c>
      <c r="Q16" s="11">
        <v>69</v>
      </c>
      <c r="R16" s="11">
        <v>231</v>
      </c>
      <c r="S16" s="51">
        <v>13</v>
      </c>
      <c r="T16" s="24">
        <f t="shared" si="0"/>
        <v>1115</v>
      </c>
    </row>
    <row r="17" spans="1:20" ht="15.75">
      <c r="A17" s="42">
        <v>15</v>
      </c>
      <c r="B17" s="9" t="s">
        <v>36</v>
      </c>
      <c r="C17" s="10" t="s">
        <v>12</v>
      </c>
      <c r="D17" s="44">
        <v>907</v>
      </c>
      <c r="E17" s="11">
        <v>168</v>
      </c>
      <c r="F17" s="51">
        <v>17</v>
      </c>
      <c r="G17" s="46">
        <v>1194</v>
      </c>
      <c r="H17" s="11">
        <v>184</v>
      </c>
      <c r="I17" s="51">
        <v>15</v>
      </c>
      <c r="J17" s="48" t="s">
        <v>72</v>
      </c>
      <c r="K17" s="11">
        <v>377</v>
      </c>
      <c r="L17" s="51">
        <v>6</v>
      </c>
      <c r="M17" s="54">
        <v>160</v>
      </c>
      <c r="N17" s="11">
        <v>19</v>
      </c>
      <c r="O17" s="31">
        <v>29</v>
      </c>
      <c r="P17" s="55">
        <v>5</v>
      </c>
      <c r="Q17" s="56">
        <v>-206</v>
      </c>
      <c r="R17" s="11">
        <v>268</v>
      </c>
      <c r="S17" s="51">
        <v>11</v>
      </c>
      <c r="T17" s="24">
        <f t="shared" si="0"/>
        <v>1016</v>
      </c>
    </row>
    <row r="18" spans="1:20" ht="15.75">
      <c r="A18" s="42">
        <v>16</v>
      </c>
      <c r="B18" s="9" t="s">
        <v>45</v>
      </c>
      <c r="C18" s="10" t="s">
        <v>27</v>
      </c>
      <c r="D18" s="44">
        <v>814</v>
      </c>
      <c r="E18" s="11">
        <v>141</v>
      </c>
      <c r="F18" s="51">
        <v>19</v>
      </c>
      <c r="G18" s="46">
        <v>1237</v>
      </c>
      <c r="H18" s="11">
        <v>254</v>
      </c>
      <c r="I18" s="51">
        <v>11</v>
      </c>
      <c r="J18" s="57" t="s">
        <v>79</v>
      </c>
      <c r="K18" s="11">
        <v>242</v>
      </c>
      <c r="L18" s="51">
        <v>12</v>
      </c>
      <c r="M18" s="49">
        <v>1272</v>
      </c>
      <c r="N18" s="11">
        <v>161</v>
      </c>
      <c r="O18" s="31">
        <v>17</v>
      </c>
      <c r="P18" s="28">
        <v>4</v>
      </c>
      <c r="Q18" s="11">
        <v>-93</v>
      </c>
      <c r="R18" s="11">
        <v>198</v>
      </c>
      <c r="S18" s="51">
        <v>15</v>
      </c>
      <c r="T18" s="24">
        <f t="shared" si="0"/>
        <v>996</v>
      </c>
    </row>
    <row r="19" spans="1:20" ht="15.75">
      <c r="A19" s="42">
        <v>17</v>
      </c>
      <c r="B19" s="9" t="s">
        <v>54</v>
      </c>
      <c r="C19" s="10" t="s">
        <v>1</v>
      </c>
      <c r="D19" s="44">
        <v>1046</v>
      </c>
      <c r="E19" s="11">
        <v>308</v>
      </c>
      <c r="F19" s="51">
        <v>9</v>
      </c>
      <c r="G19" s="46">
        <v>1202</v>
      </c>
      <c r="H19" s="11">
        <v>200</v>
      </c>
      <c r="I19" s="51">
        <v>14</v>
      </c>
      <c r="J19" s="57" t="s">
        <v>87</v>
      </c>
      <c r="K19" s="11">
        <v>176</v>
      </c>
      <c r="L19" s="34">
        <v>16</v>
      </c>
      <c r="M19" s="49">
        <v>1156</v>
      </c>
      <c r="N19" s="11">
        <v>120</v>
      </c>
      <c r="O19" s="31">
        <v>20</v>
      </c>
      <c r="P19" s="28">
        <v>3.5</v>
      </c>
      <c r="Q19" s="11">
        <v>229</v>
      </c>
      <c r="R19" s="11">
        <v>168</v>
      </c>
      <c r="S19" s="51">
        <v>17</v>
      </c>
      <c r="T19" s="24">
        <f t="shared" si="0"/>
        <v>972</v>
      </c>
    </row>
    <row r="20" spans="1:20" ht="15.75">
      <c r="A20" s="42">
        <v>18</v>
      </c>
      <c r="B20" s="9" t="s">
        <v>41</v>
      </c>
      <c r="C20" s="10" t="s">
        <v>42</v>
      </c>
      <c r="D20" s="44">
        <v>779</v>
      </c>
      <c r="E20" s="11">
        <v>103</v>
      </c>
      <c r="F20" s="51">
        <v>22</v>
      </c>
      <c r="G20" s="46">
        <v>1116</v>
      </c>
      <c r="H20" s="11">
        <v>125</v>
      </c>
      <c r="I20" s="51">
        <v>19</v>
      </c>
      <c r="J20" s="57" t="s">
        <v>77</v>
      </c>
      <c r="K20" s="11">
        <v>107</v>
      </c>
      <c r="L20" s="34">
        <v>21</v>
      </c>
      <c r="M20" s="49">
        <v>1614</v>
      </c>
      <c r="N20" s="11">
        <v>224</v>
      </c>
      <c r="O20" s="31">
        <v>13</v>
      </c>
      <c r="P20" s="28">
        <v>4</v>
      </c>
      <c r="Q20" s="11">
        <v>8</v>
      </c>
      <c r="R20" s="11">
        <v>214</v>
      </c>
      <c r="S20" s="51">
        <v>14</v>
      </c>
      <c r="T20" s="24">
        <f t="shared" si="0"/>
        <v>773</v>
      </c>
    </row>
    <row r="21" spans="1:20" ht="15.75">
      <c r="A21" s="42">
        <v>19</v>
      </c>
      <c r="B21" s="9" t="s">
        <v>50</v>
      </c>
      <c r="C21" s="10" t="s">
        <v>1</v>
      </c>
      <c r="D21" s="44">
        <v>753</v>
      </c>
      <c r="E21" s="11">
        <v>80</v>
      </c>
      <c r="F21" s="51">
        <v>24</v>
      </c>
      <c r="G21" s="46">
        <v>884</v>
      </c>
      <c r="H21" s="11">
        <v>40</v>
      </c>
      <c r="I21" s="51">
        <v>26</v>
      </c>
      <c r="J21" s="57" t="s">
        <v>83</v>
      </c>
      <c r="K21" s="11">
        <v>60</v>
      </c>
      <c r="L21" s="34">
        <v>25</v>
      </c>
      <c r="M21" s="49">
        <v>1683</v>
      </c>
      <c r="N21" s="11">
        <v>407</v>
      </c>
      <c r="O21" s="31">
        <v>5</v>
      </c>
      <c r="P21" s="28">
        <v>3</v>
      </c>
      <c r="Q21" s="11">
        <v>-739</v>
      </c>
      <c r="R21" s="11">
        <v>69</v>
      </c>
      <c r="S21" s="51">
        <v>25</v>
      </c>
      <c r="T21" s="24">
        <f t="shared" si="0"/>
        <v>656</v>
      </c>
    </row>
    <row r="22" spans="1:20" ht="15.75">
      <c r="A22" s="42">
        <v>20</v>
      </c>
      <c r="B22" s="9" t="s">
        <v>43</v>
      </c>
      <c r="C22" s="10" t="s">
        <v>1</v>
      </c>
      <c r="D22" s="44">
        <v>946</v>
      </c>
      <c r="E22" s="11">
        <v>198</v>
      </c>
      <c r="F22" s="51">
        <v>15</v>
      </c>
      <c r="G22" s="46">
        <v>889</v>
      </c>
      <c r="H22" s="11">
        <v>51</v>
      </c>
      <c r="I22" s="51">
        <v>25</v>
      </c>
      <c r="J22" s="57" t="s">
        <v>78</v>
      </c>
      <c r="K22" s="11">
        <v>191</v>
      </c>
      <c r="L22" s="51">
        <v>15</v>
      </c>
      <c r="M22" s="49">
        <v>1251</v>
      </c>
      <c r="N22" s="11">
        <v>147</v>
      </c>
      <c r="O22" s="31">
        <v>18</v>
      </c>
      <c r="P22" s="28">
        <v>2</v>
      </c>
      <c r="Q22" s="11">
        <v>-630</v>
      </c>
      <c r="R22" s="11">
        <v>38</v>
      </c>
      <c r="S22" s="51">
        <v>28</v>
      </c>
      <c r="T22" s="24">
        <f t="shared" si="0"/>
        <v>625</v>
      </c>
    </row>
    <row r="23" spans="1:20" ht="15.75">
      <c r="A23" s="42">
        <v>21</v>
      </c>
      <c r="B23" s="9" t="s">
        <v>46</v>
      </c>
      <c r="C23" s="10" t="s">
        <v>47</v>
      </c>
      <c r="D23" s="44">
        <v>976</v>
      </c>
      <c r="E23" s="11">
        <v>214</v>
      </c>
      <c r="F23" s="51">
        <v>14</v>
      </c>
      <c r="G23" s="39"/>
      <c r="H23" s="12"/>
      <c r="I23" s="36"/>
      <c r="J23" s="57" t="s">
        <v>80</v>
      </c>
      <c r="K23" s="11">
        <v>83</v>
      </c>
      <c r="L23" s="34">
        <v>23</v>
      </c>
      <c r="M23" s="49">
        <v>1343</v>
      </c>
      <c r="N23" s="11">
        <v>191</v>
      </c>
      <c r="O23" s="31">
        <v>15</v>
      </c>
      <c r="P23" s="28">
        <v>3</v>
      </c>
      <c r="Q23" s="11">
        <v>-122</v>
      </c>
      <c r="R23" s="11">
        <v>115</v>
      </c>
      <c r="S23" s="51">
        <v>21</v>
      </c>
      <c r="T23" s="24">
        <f t="shared" si="0"/>
        <v>603</v>
      </c>
    </row>
    <row r="24" spans="1:20" ht="15.75">
      <c r="A24" s="42">
        <v>22</v>
      </c>
      <c r="B24" s="13" t="s">
        <v>56</v>
      </c>
      <c r="C24" s="14" t="s">
        <v>27</v>
      </c>
      <c r="D24" s="44">
        <v>773</v>
      </c>
      <c r="E24" s="11">
        <v>91</v>
      </c>
      <c r="F24" s="51">
        <v>23</v>
      </c>
      <c r="G24" s="46">
        <v>1169</v>
      </c>
      <c r="H24" s="11">
        <v>168</v>
      </c>
      <c r="I24" s="51">
        <v>16</v>
      </c>
      <c r="J24" s="57" t="s">
        <v>88</v>
      </c>
      <c r="K24" s="11">
        <v>19</v>
      </c>
      <c r="L24" s="34">
        <v>29</v>
      </c>
      <c r="M24" s="49">
        <v>1342</v>
      </c>
      <c r="N24" s="11">
        <v>176</v>
      </c>
      <c r="O24" s="31">
        <v>16</v>
      </c>
      <c r="P24" s="28">
        <v>3</v>
      </c>
      <c r="Q24" s="11">
        <v>99</v>
      </c>
      <c r="R24" s="11">
        <v>141</v>
      </c>
      <c r="S24" s="51">
        <v>19</v>
      </c>
      <c r="T24" s="24">
        <f t="shared" si="0"/>
        <v>595</v>
      </c>
    </row>
    <row r="25" spans="1:20" ht="15.75">
      <c r="A25" s="42">
        <v>23</v>
      </c>
      <c r="B25" s="9" t="s">
        <v>48</v>
      </c>
      <c r="C25" s="10" t="s">
        <v>42</v>
      </c>
      <c r="D25" s="44">
        <v>710</v>
      </c>
      <c r="E25" s="11">
        <v>48</v>
      </c>
      <c r="F25" s="51">
        <v>27</v>
      </c>
      <c r="G25" s="46">
        <v>1093</v>
      </c>
      <c r="H25" s="11">
        <v>111</v>
      </c>
      <c r="I25" s="51">
        <v>20</v>
      </c>
      <c r="J25" s="57" t="s">
        <v>81</v>
      </c>
      <c r="K25" s="11">
        <v>161</v>
      </c>
      <c r="L25" s="34">
        <v>17</v>
      </c>
      <c r="M25" s="49">
        <v>947</v>
      </c>
      <c r="N25" s="11">
        <v>107</v>
      </c>
      <c r="O25" s="31">
        <v>21</v>
      </c>
      <c r="P25" s="28">
        <v>3</v>
      </c>
      <c r="Q25" s="11">
        <v>43</v>
      </c>
      <c r="R25" s="11">
        <v>128</v>
      </c>
      <c r="S25" s="51">
        <v>20</v>
      </c>
      <c r="T25" s="24">
        <f t="shared" si="0"/>
        <v>555</v>
      </c>
    </row>
    <row r="26" spans="1:20" ht="15.75">
      <c r="A26" s="42">
        <v>24</v>
      </c>
      <c r="B26" s="9" t="s">
        <v>52</v>
      </c>
      <c r="C26" s="10" t="s">
        <v>1</v>
      </c>
      <c r="D26" s="44">
        <v>789</v>
      </c>
      <c r="E26" s="11">
        <v>115</v>
      </c>
      <c r="F26" s="51">
        <v>21</v>
      </c>
      <c r="G26" s="46">
        <v>1065</v>
      </c>
      <c r="H26" s="11">
        <v>86</v>
      </c>
      <c r="I26" s="51">
        <v>22</v>
      </c>
      <c r="J26" s="57" t="s">
        <v>85</v>
      </c>
      <c r="K26" s="11">
        <v>133</v>
      </c>
      <c r="L26" s="34">
        <v>19</v>
      </c>
      <c r="M26" s="49">
        <v>855</v>
      </c>
      <c r="N26" s="11">
        <v>71</v>
      </c>
      <c r="O26" s="31">
        <v>24</v>
      </c>
      <c r="P26" s="28">
        <v>3</v>
      </c>
      <c r="Q26" s="11">
        <v>-219</v>
      </c>
      <c r="R26" s="11">
        <v>80</v>
      </c>
      <c r="S26" s="51">
        <v>24</v>
      </c>
      <c r="T26" s="24">
        <f t="shared" si="0"/>
        <v>485</v>
      </c>
    </row>
    <row r="27" spans="1:20" ht="15.75">
      <c r="A27" s="42">
        <v>25</v>
      </c>
      <c r="B27" s="9" t="s">
        <v>53</v>
      </c>
      <c r="C27" s="10" t="s">
        <v>1</v>
      </c>
      <c r="D27" s="44">
        <v>831</v>
      </c>
      <c r="E27" s="11">
        <v>154</v>
      </c>
      <c r="F27" s="51">
        <v>18</v>
      </c>
      <c r="G27" s="46">
        <v>773</v>
      </c>
      <c r="H27" s="11">
        <v>20</v>
      </c>
      <c r="I27" s="51">
        <v>28</v>
      </c>
      <c r="J27" s="57" t="s">
        <v>86</v>
      </c>
      <c r="K27" s="11">
        <v>71</v>
      </c>
      <c r="L27" s="34">
        <v>24</v>
      </c>
      <c r="M27" s="49">
        <v>894</v>
      </c>
      <c r="N27" s="11">
        <v>83</v>
      </c>
      <c r="O27" s="31">
        <v>23</v>
      </c>
      <c r="P27" s="28">
        <v>2</v>
      </c>
      <c r="Q27" s="11">
        <v>-669</v>
      </c>
      <c r="R27" s="11">
        <v>28</v>
      </c>
      <c r="S27" s="51">
        <v>29</v>
      </c>
      <c r="T27" s="24">
        <f t="shared" si="0"/>
        <v>356</v>
      </c>
    </row>
    <row r="28" spans="1:20" ht="15.75">
      <c r="A28" s="42">
        <v>26</v>
      </c>
      <c r="B28" s="9" t="s">
        <v>39</v>
      </c>
      <c r="C28" s="10" t="s">
        <v>40</v>
      </c>
      <c r="D28" s="44">
        <v>728</v>
      </c>
      <c r="E28" s="11">
        <v>69</v>
      </c>
      <c r="F28" s="51">
        <v>25</v>
      </c>
      <c r="G28" s="46">
        <v>1159</v>
      </c>
      <c r="H28" s="11">
        <v>153</v>
      </c>
      <c r="I28" s="51">
        <v>17</v>
      </c>
      <c r="J28" s="57" t="s">
        <v>76</v>
      </c>
      <c r="K28" s="11">
        <v>29</v>
      </c>
      <c r="L28" s="34">
        <v>28</v>
      </c>
      <c r="M28" s="49">
        <v>344</v>
      </c>
      <c r="N28" s="11">
        <v>39</v>
      </c>
      <c r="O28" s="31">
        <v>27</v>
      </c>
      <c r="P28" s="28">
        <v>2</v>
      </c>
      <c r="Q28" s="11">
        <v>-176</v>
      </c>
      <c r="R28" s="11">
        <v>58</v>
      </c>
      <c r="S28" s="51">
        <v>26</v>
      </c>
      <c r="T28" s="24">
        <f t="shared" si="0"/>
        <v>348</v>
      </c>
    </row>
    <row r="29" spans="1:20" ht="15" customHeight="1">
      <c r="A29" s="42">
        <v>27</v>
      </c>
      <c r="B29" s="9" t="s">
        <v>44</v>
      </c>
      <c r="C29" s="10" t="s">
        <v>1</v>
      </c>
      <c r="D29" s="44">
        <v>945</v>
      </c>
      <c r="E29" s="11">
        <v>183</v>
      </c>
      <c r="F29" s="51">
        <v>16</v>
      </c>
      <c r="G29" s="46">
        <v>1044</v>
      </c>
      <c r="H29" s="11">
        <v>74</v>
      </c>
      <c r="I29" s="51">
        <v>23</v>
      </c>
      <c r="J29" s="58"/>
      <c r="K29" s="12"/>
      <c r="L29" s="36"/>
      <c r="M29" s="33"/>
      <c r="N29" s="11"/>
      <c r="O29" s="34"/>
      <c r="P29" s="28">
        <v>3</v>
      </c>
      <c r="Q29" s="11">
        <v>-175</v>
      </c>
      <c r="R29" s="11">
        <v>91</v>
      </c>
      <c r="S29" s="51">
        <v>23</v>
      </c>
      <c r="T29" s="24">
        <f t="shared" si="0"/>
        <v>348</v>
      </c>
    </row>
    <row r="30" spans="1:20" ht="15" customHeight="1">
      <c r="A30" s="42">
        <v>28</v>
      </c>
      <c r="B30" s="9" t="s">
        <v>49</v>
      </c>
      <c r="C30" s="10" t="s">
        <v>1</v>
      </c>
      <c r="D30" s="44">
        <v>580</v>
      </c>
      <c r="E30" s="11">
        <v>28</v>
      </c>
      <c r="F30" s="51">
        <v>29</v>
      </c>
      <c r="G30" s="46">
        <v>950</v>
      </c>
      <c r="H30" s="11">
        <v>63</v>
      </c>
      <c r="I30" s="51">
        <v>24</v>
      </c>
      <c r="J30" s="57" t="s">
        <v>82</v>
      </c>
      <c r="K30" s="11">
        <v>95</v>
      </c>
      <c r="L30" s="34">
        <v>22</v>
      </c>
      <c r="M30" s="49">
        <v>172</v>
      </c>
      <c r="N30" s="11">
        <v>29</v>
      </c>
      <c r="O30" s="31">
        <v>28</v>
      </c>
      <c r="P30" s="28">
        <v>3</v>
      </c>
      <c r="Q30" s="11">
        <v>-124</v>
      </c>
      <c r="R30" s="11">
        <v>103</v>
      </c>
      <c r="S30" s="51">
        <v>22</v>
      </c>
      <c r="T30" s="24">
        <f t="shared" si="0"/>
        <v>318</v>
      </c>
    </row>
    <row r="31" spans="1:20" ht="15" customHeight="1">
      <c r="A31" s="42">
        <v>29</v>
      </c>
      <c r="B31" s="9" t="s">
        <v>51</v>
      </c>
      <c r="C31" s="10" t="s">
        <v>12</v>
      </c>
      <c r="D31" s="44">
        <v>692</v>
      </c>
      <c r="E31" s="11">
        <v>38</v>
      </c>
      <c r="F31" s="51">
        <v>28</v>
      </c>
      <c r="G31" s="39"/>
      <c r="H31" s="12"/>
      <c r="I31" s="36"/>
      <c r="J31" s="57" t="s">
        <v>84</v>
      </c>
      <c r="K31" s="11">
        <v>39</v>
      </c>
      <c r="L31" s="34">
        <v>27</v>
      </c>
      <c r="M31" s="49">
        <v>1231</v>
      </c>
      <c r="N31" s="11">
        <v>133</v>
      </c>
      <c r="O31" s="31">
        <v>19</v>
      </c>
      <c r="P31" s="28">
        <v>2</v>
      </c>
      <c r="Q31" s="11">
        <v>-213</v>
      </c>
      <c r="R31" s="11">
        <v>48</v>
      </c>
      <c r="S31" s="51">
        <v>27</v>
      </c>
      <c r="T31" s="24">
        <f t="shared" si="0"/>
        <v>258</v>
      </c>
    </row>
    <row r="32" spans="1:20" ht="15" customHeight="1">
      <c r="A32" s="42">
        <v>30</v>
      </c>
      <c r="B32" s="13" t="s">
        <v>55</v>
      </c>
      <c r="C32" s="14" t="s">
        <v>40</v>
      </c>
      <c r="D32" s="44">
        <v>483</v>
      </c>
      <c r="E32" s="11">
        <v>18</v>
      </c>
      <c r="F32" s="51">
        <v>30</v>
      </c>
      <c r="G32" s="46">
        <v>866</v>
      </c>
      <c r="H32" s="11">
        <v>30</v>
      </c>
      <c r="I32" s="51">
        <v>27</v>
      </c>
      <c r="J32" s="57" t="s">
        <v>89</v>
      </c>
      <c r="K32" s="11">
        <v>49</v>
      </c>
      <c r="L32" s="34">
        <v>26</v>
      </c>
      <c r="M32" s="49">
        <v>493</v>
      </c>
      <c r="N32" s="11">
        <v>60</v>
      </c>
      <c r="O32" s="31">
        <v>25</v>
      </c>
      <c r="P32" s="28">
        <v>0</v>
      </c>
      <c r="Q32" s="11">
        <v>-1421</v>
      </c>
      <c r="R32" s="11">
        <v>9</v>
      </c>
      <c r="S32" s="51">
        <v>31</v>
      </c>
      <c r="T32" s="24">
        <f t="shared" si="0"/>
        <v>166</v>
      </c>
    </row>
    <row r="33" spans="1:20" ht="15" customHeight="1">
      <c r="A33" s="43">
        <v>31</v>
      </c>
      <c r="B33" s="15" t="s">
        <v>57</v>
      </c>
      <c r="C33" s="16" t="s">
        <v>40</v>
      </c>
      <c r="D33" s="59">
        <v>361</v>
      </c>
      <c r="E33" s="17">
        <v>9</v>
      </c>
      <c r="F33" s="60">
        <v>31</v>
      </c>
      <c r="G33" s="61">
        <v>527</v>
      </c>
      <c r="H33" s="17">
        <v>10</v>
      </c>
      <c r="I33" s="60">
        <v>29</v>
      </c>
      <c r="J33" s="62" t="s">
        <v>90</v>
      </c>
      <c r="K33" s="17">
        <v>9</v>
      </c>
      <c r="L33" s="37">
        <v>30</v>
      </c>
      <c r="M33" s="63">
        <v>405</v>
      </c>
      <c r="N33" s="17">
        <v>49</v>
      </c>
      <c r="O33" s="35">
        <v>26</v>
      </c>
      <c r="P33" s="29">
        <v>1</v>
      </c>
      <c r="Q33" s="17">
        <v>-1142</v>
      </c>
      <c r="R33" s="17">
        <v>18</v>
      </c>
      <c r="S33" s="60">
        <v>30</v>
      </c>
      <c r="T33" s="25">
        <f t="shared" si="0"/>
        <v>95</v>
      </c>
    </row>
    <row r="34" ht="15" customHeight="1">
      <c r="J34" s="38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4">
    <mergeCell ref="D1:F1"/>
    <mergeCell ref="G1:I1"/>
    <mergeCell ref="P1:S1"/>
    <mergeCell ref="M1:O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  <headerFooter>
    <oddHeader>&amp;CCUPA ROMANIEI 2021
CLASAMENT GENERAL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98" zoomScaleNormal="98" zoomScalePageLayoutView="0" workbookViewId="0" topLeftCell="A1">
      <selection activeCell="E19" sqref="E19"/>
    </sheetView>
  </sheetViews>
  <sheetFormatPr defaultColWidth="9.140625" defaultRowHeight="15"/>
  <cols>
    <col min="1" max="1" width="4.00390625" style="97" bestFit="1" customWidth="1"/>
    <col min="2" max="2" width="13.7109375" style="65" bestFit="1" customWidth="1"/>
    <col min="3" max="3" width="21.7109375" style="65" bestFit="1" customWidth="1"/>
    <col min="4" max="4" width="7.28125" style="98" bestFit="1" customWidth="1"/>
    <col min="5" max="5" width="21.7109375" style="65" customWidth="1"/>
    <col min="6" max="6" width="9.140625" style="98" customWidth="1"/>
    <col min="7" max="7" width="21.7109375" style="98" bestFit="1" customWidth="1"/>
    <col min="8" max="8" width="9.140625" style="98" customWidth="1"/>
    <col min="9" max="9" width="20.7109375" style="65" bestFit="1" customWidth="1"/>
    <col min="10" max="10" width="9.140625" style="98" customWidth="1"/>
    <col min="11" max="11" width="21.7109375" style="65" bestFit="1" customWidth="1"/>
    <col min="12" max="12" width="9.140625" style="98" customWidth="1"/>
    <col min="13" max="13" width="6.57421875" style="99" bestFit="1" customWidth="1"/>
    <col min="14" max="16384" width="9.140625" style="65" customWidth="1"/>
  </cols>
  <sheetData>
    <row r="1" spans="1:13" s="100" customFormat="1" ht="27.75" customHeight="1">
      <c r="A1" s="103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>
      <c r="A2" s="66" t="s">
        <v>7</v>
      </c>
      <c r="B2" s="67" t="s">
        <v>11</v>
      </c>
      <c r="C2" s="101" t="s">
        <v>2</v>
      </c>
      <c r="D2" s="102"/>
      <c r="E2" s="101" t="s">
        <v>5</v>
      </c>
      <c r="F2" s="102"/>
      <c r="G2" s="101" t="s">
        <v>25</v>
      </c>
      <c r="H2" s="102"/>
      <c r="I2" s="101" t="s">
        <v>18</v>
      </c>
      <c r="J2" s="102"/>
      <c r="K2" s="101" t="s">
        <v>19</v>
      </c>
      <c r="L2" s="102"/>
      <c r="M2" s="68" t="s">
        <v>6</v>
      </c>
    </row>
    <row r="3" spans="1:13" ht="15">
      <c r="A3" s="69"/>
      <c r="B3" s="70"/>
      <c r="C3" s="71" t="s">
        <v>10</v>
      </c>
      <c r="D3" s="72" t="s">
        <v>13</v>
      </c>
      <c r="E3" s="71" t="s">
        <v>10</v>
      </c>
      <c r="F3" s="72" t="s">
        <v>24</v>
      </c>
      <c r="G3" s="73" t="s">
        <v>10</v>
      </c>
      <c r="H3" s="72" t="s">
        <v>26</v>
      </c>
      <c r="I3" s="71" t="s">
        <v>10</v>
      </c>
      <c r="J3" s="72" t="s">
        <v>20</v>
      </c>
      <c r="K3" s="71" t="s">
        <v>10</v>
      </c>
      <c r="L3" s="72" t="s">
        <v>21</v>
      </c>
      <c r="M3" s="74"/>
    </row>
    <row r="4" spans="1:13" ht="15">
      <c r="A4" s="75"/>
      <c r="B4" s="76"/>
      <c r="C4" s="77"/>
      <c r="D4" s="78"/>
      <c r="E4" s="77"/>
      <c r="F4" s="78"/>
      <c r="G4" s="79"/>
      <c r="H4" s="78"/>
      <c r="I4" s="77"/>
      <c r="J4" s="78"/>
      <c r="K4" s="77"/>
      <c r="L4" s="78"/>
      <c r="M4" s="80"/>
    </row>
    <row r="5" spans="1:13" ht="15">
      <c r="A5" s="81">
        <v>1</v>
      </c>
      <c r="B5" s="82" t="s">
        <v>12</v>
      </c>
      <c r="C5" s="83" t="s">
        <v>31</v>
      </c>
      <c r="D5" s="84">
        <v>542</v>
      </c>
      <c r="E5" s="83" t="s">
        <v>31</v>
      </c>
      <c r="F5" s="84">
        <v>667</v>
      </c>
      <c r="G5" s="83" t="s">
        <v>34</v>
      </c>
      <c r="H5" s="84">
        <v>670</v>
      </c>
      <c r="I5" s="83" t="s">
        <v>60</v>
      </c>
      <c r="J5" s="84">
        <v>537</v>
      </c>
      <c r="K5" s="83" t="s">
        <v>31</v>
      </c>
      <c r="L5" s="84">
        <v>673</v>
      </c>
      <c r="M5" s="85"/>
    </row>
    <row r="6" spans="1:13" ht="15">
      <c r="A6" s="81"/>
      <c r="B6" s="82"/>
      <c r="C6" s="83" t="s">
        <v>16</v>
      </c>
      <c r="D6" s="84">
        <v>447</v>
      </c>
      <c r="E6" s="83" t="s">
        <v>16</v>
      </c>
      <c r="F6" s="84">
        <v>436</v>
      </c>
      <c r="G6" s="83" t="s">
        <v>31</v>
      </c>
      <c r="H6" s="84">
        <v>483</v>
      </c>
      <c r="I6" s="83" t="s">
        <v>35</v>
      </c>
      <c r="J6" s="84">
        <v>483</v>
      </c>
      <c r="K6" s="83" t="s">
        <v>16</v>
      </c>
      <c r="L6" s="84">
        <v>542</v>
      </c>
      <c r="M6" s="85"/>
    </row>
    <row r="7" spans="1:13" ht="15">
      <c r="A7" s="81"/>
      <c r="B7" s="82"/>
      <c r="C7" s="83" t="s">
        <v>34</v>
      </c>
      <c r="D7" s="84">
        <v>383</v>
      </c>
      <c r="E7" s="83" t="s">
        <v>34</v>
      </c>
      <c r="F7" s="84">
        <v>344</v>
      </c>
      <c r="G7" s="83" t="s">
        <v>16</v>
      </c>
      <c r="H7" s="84">
        <v>442</v>
      </c>
      <c r="I7" s="83" t="s">
        <v>31</v>
      </c>
      <c r="J7" s="84">
        <v>442</v>
      </c>
      <c r="K7" s="83" t="s">
        <v>34</v>
      </c>
      <c r="L7" s="84">
        <v>488</v>
      </c>
      <c r="M7" s="85"/>
    </row>
    <row r="8" spans="1:13" ht="15">
      <c r="A8" s="86"/>
      <c r="B8" s="87"/>
      <c r="C8" s="88"/>
      <c r="D8" s="89">
        <f>SUM(D5:D7)</f>
        <v>1372</v>
      </c>
      <c r="E8" s="88"/>
      <c r="F8" s="89">
        <f>SUM(F5:F7)</f>
        <v>1447</v>
      </c>
      <c r="G8" s="86"/>
      <c r="H8" s="89">
        <f>SUM(H5:H7)</f>
        <v>1595</v>
      </c>
      <c r="I8" s="88"/>
      <c r="J8" s="89">
        <f>SUM(J5:J7)</f>
        <v>1462</v>
      </c>
      <c r="K8" s="88"/>
      <c r="L8" s="89">
        <f>SUM(L5:L7)</f>
        <v>1703</v>
      </c>
      <c r="M8" s="90">
        <f>D8+F8+H8+J8+L8</f>
        <v>7579</v>
      </c>
    </row>
    <row r="9" spans="1:13" ht="15">
      <c r="A9" s="75"/>
      <c r="B9" s="76"/>
      <c r="C9" s="77"/>
      <c r="D9" s="78"/>
      <c r="E9" s="77"/>
      <c r="F9" s="78"/>
      <c r="G9" s="77"/>
      <c r="H9" s="78"/>
      <c r="I9" s="77"/>
      <c r="J9" s="78"/>
      <c r="K9" s="77"/>
      <c r="L9" s="78"/>
      <c r="M9" s="80"/>
    </row>
    <row r="10" spans="1:13" ht="15">
      <c r="A10" s="81">
        <v>2</v>
      </c>
      <c r="B10" s="82" t="s">
        <v>27</v>
      </c>
      <c r="C10" s="91" t="s">
        <v>23</v>
      </c>
      <c r="D10" s="84">
        <v>673</v>
      </c>
      <c r="E10" s="83" t="s">
        <v>15</v>
      </c>
      <c r="F10" s="84">
        <v>533</v>
      </c>
      <c r="G10" s="83" t="s">
        <v>15</v>
      </c>
      <c r="H10" s="84">
        <v>587</v>
      </c>
      <c r="I10" s="83" t="s">
        <v>15</v>
      </c>
      <c r="J10" s="84">
        <v>670</v>
      </c>
      <c r="K10" s="83" t="s">
        <v>15</v>
      </c>
      <c r="L10" s="84">
        <v>447</v>
      </c>
      <c r="M10" s="85"/>
    </row>
    <row r="11" spans="1:13" ht="15">
      <c r="A11" s="81"/>
      <c r="B11" s="82"/>
      <c r="C11" s="83" t="s">
        <v>17</v>
      </c>
      <c r="D11" s="84">
        <v>488</v>
      </c>
      <c r="E11" s="83" t="s">
        <v>17</v>
      </c>
      <c r="F11" s="84">
        <v>478</v>
      </c>
      <c r="G11" s="83" t="s">
        <v>17</v>
      </c>
      <c r="H11" s="84">
        <v>407</v>
      </c>
      <c r="I11" s="83" t="s">
        <v>33</v>
      </c>
      <c r="J11" s="84">
        <v>350</v>
      </c>
      <c r="K11" s="83" t="s">
        <v>37</v>
      </c>
      <c r="L11" s="84">
        <v>383</v>
      </c>
      <c r="M11" s="85"/>
    </row>
    <row r="12" spans="1:13" ht="15">
      <c r="A12" s="81"/>
      <c r="B12" s="82"/>
      <c r="C12" s="91" t="s">
        <v>22</v>
      </c>
      <c r="D12" s="84">
        <v>412</v>
      </c>
      <c r="E12" s="83" t="s">
        <v>37</v>
      </c>
      <c r="F12" s="84">
        <v>402</v>
      </c>
      <c r="G12" s="83" t="s">
        <v>33</v>
      </c>
      <c r="H12" s="84">
        <v>350</v>
      </c>
      <c r="I12" s="83" t="s">
        <v>17</v>
      </c>
      <c r="J12" s="84">
        <v>281</v>
      </c>
      <c r="K12" s="83" t="s">
        <v>17</v>
      </c>
      <c r="L12" s="84">
        <v>308</v>
      </c>
      <c r="M12" s="85"/>
    </row>
    <row r="13" spans="1:13" ht="15">
      <c r="A13" s="86"/>
      <c r="B13" s="87"/>
      <c r="C13" s="88"/>
      <c r="D13" s="89">
        <f>SUM(D10:D12)</f>
        <v>1573</v>
      </c>
      <c r="E13" s="88"/>
      <c r="F13" s="89">
        <f>SUM(F10:F12)</f>
        <v>1413</v>
      </c>
      <c r="G13" s="86"/>
      <c r="H13" s="89">
        <f>SUM(H10:H12)</f>
        <v>1344</v>
      </c>
      <c r="I13" s="88"/>
      <c r="J13" s="89">
        <f>SUM(J10:J12)</f>
        <v>1301</v>
      </c>
      <c r="K13" s="88"/>
      <c r="L13" s="89">
        <f>SUM(L10:L12)</f>
        <v>1138</v>
      </c>
      <c r="M13" s="90">
        <f>D13+F13+H13+J13+L13</f>
        <v>6769</v>
      </c>
    </row>
    <row r="14" spans="1:13" ht="15">
      <c r="A14" s="75"/>
      <c r="B14" s="76"/>
      <c r="C14" s="77"/>
      <c r="D14" s="78"/>
      <c r="E14" s="77"/>
      <c r="F14" s="78"/>
      <c r="G14" s="79"/>
      <c r="H14" s="78"/>
      <c r="I14" s="77"/>
      <c r="J14" s="78"/>
      <c r="K14" s="77"/>
      <c r="L14" s="78"/>
      <c r="M14" s="80"/>
    </row>
    <row r="15" spans="1:13" ht="15">
      <c r="A15" s="81">
        <v>3</v>
      </c>
      <c r="B15" s="82" t="s">
        <v>1</v>
      </c>
      <c r="C15" s="83" t="s">
        <v>54</v>
      </c>
      <c r="D15" s="84">
        <v>308</v>
      </c>
      <c r="E15" s="83" t="s">
        <v>38</v>
      </c>
      <c r="F15" s="84">
        <v>274</v>
      </c>
      <c r="G15" s="83" t="s">
        <v>43</v>
      </c>
      <c r="H15" s="84">
        <v>191</v>
      </c>
      <c r="I15" s="83" t="s">
        <v>50</v>
      </c>
      <c r="J15" s="84">
        <v>407</v>
      </c>
      <c r="K15" s="83" t="s">
        <v>38</v>
      </c>
      <c r="L15" s="84">
        <v>249</v>
      </c>
      <c r="M15" s="85"/>
    </row>
    <row r="16" spans="1:13" ht="15">
      <c r="A16" s="81"/>
      <c r="B16" s="82"/>
      <c r="C16" s="83" t="s">
        <v>38</v>
      </c>
      <c r="D16" s="84">
        <v>249</v>
      </c>
      <c r="E16" s="83" t="s">
        <v>54</v>
      </c>
      <c r="F16" s="84">
        <v>200</v>
      </c>
      <c r="G16" s="83" t="s">
        <v>54</v>
      </c>
      <c r="H16" s="84">
        <v>176</v>
      </c>
      <c r="I16" s="83" t="s">
        <v>38</v>
      </c>
      <c r="J16" s="84">
        <v>261</v>
      </c>
      <c r="K16" s="83" t="s">
        <v>54</v>
      </c>
      <c r="L16" s="84">
        <v>168</v>
      </c>
      <c r="M16" s="85"/>
    </row>
    <row r="17" spans="1:13" ht="15">
      <c r="A17" s="81"/>
      <c r="B17" s="82"/>
      <c r="C17" s="83" t="s">
        <v>43</v>
      </c>
      <c r="D17" s="84">
        <v>198</v>
      </c>
      <c r="E17" s="92" t="s">
        <v>52</v>
      </c>
      <c r="F17" s="84">
        <v>86</v>
      </c>
      <c r="G17" s="83" t="s">
        <v>38</v>
      </c>
      <c r="H17" s="84">
        <v>147</v>
      </c>
      <c r="I17" s="83" t="s">
        <v>43</v>
      </c>
      <c r="J17" s="84">
        <v>147</v>
      </c>
      <c r="K17" s="83" t="s">
        <v>49</v>
      </c>
      <c r="L17" s="84">
        <v>103</v>
      </c>
      <c r="M17" s="85"/>
    </row>
    <row r="18" spans="1:13" ht="15">
      <c r="A18" s="86"/>
      <c r="B18" s="87"/>
      <c r="C18" s="88"/>
      <c r="D18" s="89">
        <f>SUM(D15:D17)</f>
        <v>755</v>
      </c>
      <c r="E18" s="88"/>
      <c r="F18" s="89">
        <f>SUM(F15:F17)</f>
        <v>560</v>
      </c>
      <c r="G18" s="86"/>
      <c r="H18" s="89">
        <f>SUM(H15:H17)</f>
        <v>514</v>
      </c>
      <c r="I18" s="88"/>
      <c r="J18" s="89">
        <f>SUM(J15:J17)</f>
        <v>815</v>
      </c>
      <c r="K18" s="88"/>
      <c r="L18" s="89">
        <f>SUM(L15:L17)</f>
        <v>520</v>
      </c>
      <c r="M18" s="90">
        <f>D18+F18+H18+J18+L18</f>
        <v>3164</v>
      </c>
    </row>
    <row r="19" spans="1:13" ht="15">
      <c r="A19" s="75"/>
      <c r="B19" s="76"/>
      <c r="C19" s="77"/>
      <c r="D19" s="93"/>
      <c r="E19" s="77"/>
      <c r="F19" s="93"/>
      <c r="G19" s="75"/>
      <c r="H19" s="93"/>
      <c r="I19" s="77"/>
      <c r="J19" s="93"/>
      <c r="K19" s="77"/>
      <c r="L19" s="93"/>
      <c r="M19" s="80"/>
    </row>
    <row r="20" spans="1:13" ht="14.25" customHeight="1">
      <c r="A20" s="81">
        <v>4</v>
      </c>
      <c r="B20" s="82" t="s">
        <v>59</v>
      </c>
      <c r="C20" s="83" t="s">
        <v>41</v>
      </c>
      <c r="D20" s="84">
        <v>103</v>
      </c>
      <c r="E20" s="83" t="s">
        <v>41</v>
      </c>
      <c r="F20" s="84">
        <v>125</v>
      </c>
      <c r="G20" s="83" t="s">
        <v>48</v>
      </c>
      <c r="H20" s="84">
        <v>161</v>
      </c>
      <c r="I20" s="83" t="s">
        <v>41</v>
      </c>
      <c r="J20" s="84">
        <v>224</v>
      </c>
      <c r="K20" s="83" t="s">
        <v>41</v>
      </c>
      <c r="L20" s="84">
        <v>214</v>
      </c>
      <c r="M20" s="85"/>
    </row>
    <row r="21" spans="1:13" ht="15">
      <c r="A21" s="81"/>
      <c r="B21" s="82"/>
      <c r="C21" s="83" t="s">
        <v>48</v>
      </c>
      <c r="D21" s="84">
        <v>48</v>
      </c>
      <c r="E21" s="83" t="s">
        <v>48</v>
      </c>
      <c r="F21" s="84">
        <v>111</v>
      </c>
      <c r="G21" s="83" t="s">
        <v>41</v>
      </c>
      <c r="H21" s="84">
        <v>107</v>
      </c>
      <c r="I21" s="83" t="s">
        <v>48</v>
      </c>
      <c r="J21" s="84">
        <v>107</v>
      </c>
      <c r="K21" s="83" t="s">
        <v>48</v>
      </c>
      <c r="L21" s="84">
        <v>128</v>
      </c>
      <c r="M21" s="85"/>
    </row>
    <row r="22" spans="1:13" ht="15">
      <c r="A22" s="81"/>
      <c r="B22" s="82"/>
      <c r="C22" s="91"/>
      <c r="D22" s="84"/>
      <c r="E22" s="91"/>
      <c r="F22" s="84"/>
      <c r="G22" s="94"/>
      <c r="H22" s="84"/>
      <c r="I22" s="94"/>
      <c r="J22" s="84"/>
      <c r="K22" s="94"/>
      <c r="L22" s="84"/>
      <c r="M22" s="85"/>
    </row>
    <row r="23" spans="1:13" ht="15">
      <c r="A23" s="86"/>
      <c r="B23" s="87"/>
      <c r="C23" s="88"/>
      <c r="D23" s="89">
        <f>SUM(D20:D22)</f>
        <v>151</v>
      </c>
      <c r="E23" s="88"/>
      <c r="F23" s="89">
        <f>SUM(F20:F22)</f>
        <v>236</v>
      </c>
      <c r="G23" s="86"/>
      <c r="H23" s="89">
        <f>SUM(H20:H22)</f>
        <v>268</v>
      </c>
      <c r="I23" s="88"/>
      <c r="J23" s="89">
        <f>SUM(J20:J22)</f>
        <v>331</v>
      </c>
      <c r="K23" s="88"/>
      <c r="L23" s="89">
        <f>SUM(L20:L22)</f>
        <v>342</v>
      </c>
      <c r="M23" s="90">
        <f>D23+F23+H23+J23+L23</f>
        <v>1328</v>
      </c>
    </row>
    <row r="24" spans="1:13" ht="15">
      <c r="A24" s="75"/>
      <c r="B24" s="76"/>
      <c r="C24" s="77"/>
      <c r="D24" s="78"/>
      <c r="E24" s="77"/>
      <c r="F24" s="78"/>
      <c r="G24" s="79"/>
      <c r="H24" s="78"/>
      <c r="I24" s="77"/>
      <c r="J24" s="78"/>
      <c r="K24" s="77"/>
      <c r="L24" s="78"/>
      <c r="M24" s="80"/>
    </row>
    <row r="25" spans="1:13" ht="15">
      <c r="A25" s="81">
        <v>5</v>
      </c>
      <c r="B25" s="82" t="s">
        <v>40</v>
      </c>
      <c r="C25" s="83" t="s">
        <v>39</v>
      </c>
      <c r="D25" s="84">
        <v>69</v>
      </c>
      <c r="E25" s="83" t="s">
        <v>39</v>
      </c>
      <c r="F25" s="84">
        <v>153</v>
      </c>
      <c r="G25" s="95" t="s">
        <v>55</v>
      </c>
      <c r="H25" s="84">
        <v>49</v>
      </c>
      <c r="I25" s="95" t="s">
        <v>55</v>
      </c>
      <c r="J25" s="84">
        <v>60</v>
      </c>
      <c r="K25" s="83" t="s">
        <v>39</v>
      </c>
      <c r="L25" s="84">
        <v>58</v>
      </c>
      <c r="M25" s="85"/>
    </row>
    <row r="26" spans="1:13" ht="15">
      <c r="A26" s="81"/>
      <c r="B26" s="82"/>
      <c r="C26" s="95" t="s">
        <v>55</v>
      </c>
      <c r="D26" s="84">
        <v>18</v>
      </c>
      <c r="E26" s="95" t="s">
        <v>55</v>
      </c>
      <c r="F26" s="84">
        <v>30</v>
      </c>
      <c r="G26" s="83" t="s">
        <v>39</v>
      </c>
      <c r="H26" s="84">
        <v>29</v>
      </c>
      <c r="I26" s="95" t="s">
        <v>57</v>
      </c>
      <c r="J26" s="84">
        <v>49</v>
      </c>
      <c r="K26" s="95" t="s">
        <v>57</v>
      </c>
      <c r="L26" s="84">
        <v>18</v>
      </c>
      <c r="M26" s="85"/>
    </row>
    <row r="27" spans="1:13" ht="15">
      <c r="A27" s="81"/>
      <c r="B27" s="82"/>
      <c r="C27" s="95" t="s">
        <v>57</v>
      </c>
      <c r="D27" s="84">
        <v>9</v>
      </c>
      <c r="E27" s="95" t="s">
        <v>57</v>
      </c>
      <c r="F27" s="84">
        <v>10</v>
      </c>
      <c r="G27" s="95" t="s">
        <v>57</v>
      </c>
      <c r="H27" s="84">
        <v>9</v>
      </c>
      <c r="I27" s="83" t="s">
        <v>39</v>
      </c>
      <c r="J27" s="84">
        <v>39</v>
      </c>
      <c r="K27" s="95" t="s">
        <v>55</v>
      </c>
      <c r="L27" s="84">
        <v>9</v>
      </c>
      <c r="M27" s="85"/>
    </row>
    <row r="28" spans="1:13" ht="15">
      <c r="A28" s="86"/>
      <c r="B28" s="87"/>
      <c r="C28" s="88"/>
      <c r="D28" s="89">
        <f>SUM(D25:D27)</f>
        <v>96</v>
      </c>
      <c r="E28" s="88"/>
      <c r="F28" s="89">
        <f>SUM(F25:F27)</f>
        <v>193</v>
      </c>
      <c r="G28" s="86"/>
      <c r="H28" s="89">
        <f>SUM(H25:H27)</f>
        <v>87</v>
      </c>
      <c r="I28" s="88"/>
      <c r="J28" s="89">
        <f>SUM(J25:J27)</f>
        <v>148</v>
      </c>
      <c r="K28" s="88"/>
      <c r="L28" s="89">
        <f>SUM(L25:L27)</f>
        <v>85</v>
      </c>
      <c r="M28" s="90">
        <f>D28+F28+H28+J28+L28</f>
        <v>609</v>
      </c>
    </row>
    <row r="29" spans="1:13" ht="15">
      <c r="A29" s="81"/>
      <c r="B29" s="82"/>
      <c r="C29" s="94"/>
      <c r="D29" s="84"/>
      <c r="E29" s="94"/>
      <c r="F29" s="84"/>
      <c r="G29" s="96"/>
      <c r="H29" s="84"/>
      <c r="I29" s="94"/>
      <c r="J29" s="84"/>
      <c r="K29" s="94"/>
      <c r="L29" s="84"/>
      <c r="M29" s="85"/>
    </row>
    <row r="30" spans="1:13" ht="15">
      <c r="A30" s="81">
        <v>6</v>
      </c>
      <c r="B30" s="82" t="s">
        <v>47</v>
      </c>
      <c r="C30" s="83" t="s">
        <v>46</v>
      </c>
      <c r="D30" s="84">
        <v>214</v>
      </c>
      <c r="E30" s="91"/>
      <c r="F30" s="84"/>
      <c r="G30" s="83" t="s">
        <v>46</v>
      </c>
      <c r="H30" s="84">
        <v>83</v>
      </c>
      <c r="I30" s="83" t="s">
        <v>46</v>
      </c>
      <c r="J30" s="84">
        <v>191</v>
      </c>
      <c r="K30" s="83" t="s">
        <v>46</v>
      </c>
      <c r="L30" s="84">
        <v>115</v>
      </c>
      <c r="M30" s="85"/>
    </row>
    <row r="31" spans="1:13" ht="15">
      <c r="A31" s="81"/>
      <c r="B31" s="82"/>
      <c r="C31" s="91"/>
      <c r="D31" s="84"/>
      <c r="E31" s="91"/>
      <c r="F31" s="84"/>
      <c r="G31" s="91"/>
      <c r="H31" s="84"/>
      <c r="I31" s="91"/>
      <c r="J31" s="84"/>
      <c r="K31" s="94"/>
      <c r="L31" s="84"/>
      <c r="M31" s="85"/>
    </row>
    <row r="32" spans="1:13" ht="15">
      <c r="A32" s="81"/>
      <c r="B32" s="82"/>
      <c r="C32" s="91"/>
      <c r="D32" s="84"/>
      <c r="E32" s="91"/>
      <c r="F32" s="84"/>
      <c r="G32" s="94"/>
      <c r="H32" s="84"/>
      <c r="I32" s="94"/>
      <c r="J32" s="84"/>
      <c r="K32" s="94"/>
      <c r="L32" s="84"/>
      <c r="M32" s="85"/>
    </row>
    <row r="33" spans="1:13" ht="15">
      <c r="A33" s="86"/>
      <c r="B33" s="87"/>
      <c r="C33" s="88"/>
      <c r="D33" s="89">
        <f>SUM(D30:D32)</f>
        <v>214</v>
      </c>
      <c r="E33" s="88"/>
      <c r="F33" s="89">
        <f>SUM(F30:F32)</f>
        <v>0</v>
      </c>
      <c r="G33" s="86"/>
      <c r="H33" s="89">
        <f>SUM(H30:H32)</f>
        <v>83</v>
      </c>
      <c r="I33" s="88"/>
      <c r="J33" s="89">
        <f>SUM(J30:J32)</f>
        <v>191</v>
      </c>
      <c r="K33" s="88"/>
      <c r="L33" s="89">
        <f>SUM(L30:L32)</f>
        <v>115</v>
      </c>
      <c r="M33" s="90">
        <f>D33+F33+H33+J33+L33</f>
        <v>603</v>
      </c>
    </row>
  </sheetData>
  <sheetProtection/>
  <mergeCells count="6">
    <mergeCell ref="C2:D2"/>
    <mergeCell ref="E2:F2"/>
    <mergeCell ref="I2:J2"/>
    <mergeCell ref="K2:L2"/>
    <mergeCell ref="G2:H2"/>
    <mergeCell ref="A1:M1"/>
  </mergeCells>
  <printOptions/>
  <pageMargins left="0.2" right="0.2" top="0.7480314960629921" bottom="0.7480314960629921" header="0.31496062992125984" footer="0.31496062992125984"/>
  <pageSetup fitToHeight="1" fitToWidth="1" horizontalDpi="300" verticalDpi="300" orientation="landscape" paperSize="9" scale="81" r:id="rId1"/>
  <headerFooter>
    <oddHeader>&amp;CECHIPE CR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la Scrabble 2021</dc:title>
  <dc:subject/>
  <dc:creator>F.R. Scrabble</dc:creator>
  <cp:keywords>scrabble</cp:keywords>
  <dc:description/>
  <cp:lastModifiedBy>c_mihai</cp:lastModifiedBy>
  <cp:lastPrinted>2021-07-05T00:04:01Z</cp:lastPrinted>
  <dcterms:created xsi:type="dcterms:W3CDTF">2012-03-31T20:55:31Z</dcterms:created>
  <dcterms:modified xsi:type="dcterms:W3CDTF">2021-07-05T06:42:26Z</dcterms:modified>
  <cp:category/>
  <cp:version/>
  <cp:contentType/>
  <cp:contentStatus/>
</cp:coreProperties>
</file>