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firstSheet="1" activeTab="3"/>
  </bookViews>
  <sheets>
    <sheet name="Masa" sheetId="1" r:id="rId1"/>
    <sheet name="Pe echipe" sheetId="2" r:id="rId2"/>
    <sheet name="Clasament gen" sheetId="3" r:id="rId3"/>
    <sheet name="Clasament cat" sheetId="4" r:id="rId4"/>
  </sheets>
  <definedNames>
    <definedName name="_xlnm._FilterDatabase" localSheetId="2" hidden="1">'Clasament gen'!$A$2:$S$52</definedName>
    <definedName name="_xlnm._FilterDatabase" localSheetId="0" hidden="1">'Masa'!$A$1:$L$1</definedName>
    <definedName name="_xlnm.Print_Area" localSheetId="3">'Clasament cat'!$A$1:$S$51</definedName>
    <definedName name="_xlnm.Print_Area" localSheetId="2">'Clasament gen'!$A$1:$S$51</definedName>
    <definedName name="_xlnm.Print_Area" localSheetId="1">'Pe echipe'!$A$1:$O$24</definedName>
  </definedNames>
  <calcPr fullCalcOnLoad="1"/>
</workbook>
</file>

<file path=xl/sharedStrings.xml><?xml version="1.0" encoding="utf-8"?>
<sst xmlns="http://schemas.openxmlformats.org/spreadsheetml/2006/main" count="680" uniqueCount="124">
  <si>
    <t>LOC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</si>
  <si>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</si>
  <si>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</si>
  <si>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</si>
  <si>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</si>
  <si>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</si>
  <si>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</si>
  <si>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</si>
  <si>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</si>
  <si>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</si>
  <si>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</si>
  <si>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</si>
  <si>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</si>
  <si>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</si>
  <si>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</si>
  <si>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</si>
  <si>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</si>
  <si>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</si>
  <si>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</si>
  <si>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</si>
  <si>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</si>
  <si>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 xml:space="preserve">Jucator </t>
  </si>
  <si>
    <t xml:space="preserve">Club </t>
  </si>
  <si>
    <t>Preventis</t>
  </si>
  <si>
    <t>DROBOTA Darius</t>
  </si>
  <si>
    <t>CABA Cristian</t>
  </si>
  <si>
    <t>CORNESCHI Catalin</t>
  </si>
  <si>
    <t>MIHALACHE Sebastian</t>
  </si>
  <si>
    <t>CSM</t>
  </si>
  <si>
    <t>BUTUFEI Bogdan</t>
  </si>
  <si>
    <t>ANGHELUTA Iustin</t>
  </si>
  <si>
    <t>URSACHI Adrian</t>
  </si>
  <si>
    <t xml:space="preserve"> </t>
  </si>
  <si>
    <t>pct compl</t>
  </si>
  <si>
    <t>HERGHELEGIU Ema</t>
  </si>
  <si>
    <t>CSM Bucuresti</t>
  </si>
  <si>
    <t>SADICI Anastasia</t>
  </si>
  <si>
    <t>SADICI Daria</t>
  </si>
  <si>
    <t>VINTILA Stefan</t>
  </si>
  <si>
    <t>J</t>
  </si>
  <si>
    <t>C</t>
  </si>
  <si>
    <t>P</t>
  </si>
  <si>
    <t>VICOL Theodor</t>
  </si>
  <si>
    <t>ICHIM Ciprian</t>
  </si>
  <si>
    <t>ICHIM Daniel</t>
  </si>
  <si>
    <t>URSACHI Anastasia</t>
  </si>
  <si>
    <t xml:space="preserve">Duplicat clasic </t>
  </si>
  <si>
    <t xml:space="preserve">Compunere </t>
  </si>
  <si>
    <t>PRICHINDEI</t>
  </si>
  <si>
    <t xml:space="preserve">CADETI </t>
  </si>
  <si>
    <t xml:space="preserve">JUNIORI </t>
  </si>
  <si>
    <t>ANDRONACHE Daria</t>
  </si>
  <si>
    <t>DULGHERU Patricia Natalia</t>
  </si>
  <si>
    <t>DULGHERU Stefan Robert</t>
  </si>
  <si>
    <t>GHELBERE Andrei</t>
  </si>
  <si>
    <t>IANCU Adriana Cristina</t>
  </si>
  <si>
    <t>LUPU Beatrice</t>
  </si>
  <si>
    <t>STAUCEANU Luca Ioan</t>
  </si>
  <si>
    <t>1P</t>
  </si>
  <si>
    <t>2P</t>
  </si>
  <si>
    <t>3P</t>
  </si>
  <si>
    <t>4P</t>
  </si>
  <si>
    <t>5P</t>
  </si>
  <si>
    <t>6P</t>
  </si>
  <si>
    <t>7P</t>
  </si>
  <si>
    <t>AGAPE Horia</t>
  </si>
  <si>
    <t>ATUDOSIEI Teofana</t>
  </si>
  <si>
    <t>CRISU David</t>
  </si>
  <si>
    <t>DUCA Rares</t>
  </si>
  <si>
    <t>DUTU Sara</t>
  </si>
  <si>
    <t>GAVRIL Gabriel</t>
  </si>
  <si>
    <t>HERGHELEGIU Sofia</t>
  </si>
  <si>
    <t>IONESCU Alexia</t>
  </si>
  <si>
    <t>IONESCU George</t>
  </si>
  <si>
    <t>IONESCU Tudor</t>
  </si>
  <si>
    <t>PINTILEI Denisa</t>
  </si>
  <si>
    <t>POSTOLACHE David</t>
  </si>
  <si>
    <t>VORNICU Davide</t>
  </si>
  <si>
    <t>9P</t>
  </si>
  <si>
    <t>8P</t>
  </si>
  <si>
    <t>10P</t>
  </si>
  <si>
    <t>11P</t>
  </si>
  <si>
    <t>12P</t>
  </si>
  <si>
    <t>13P</t>
  </si>
  <si>
    <t>14P</t>
  </si>
  <si>
    <t>15P</t>
  </si>
  <si>
    <t>16P</t>
  </si>
  <si>
    <t>CLASAMENT CNSI-T ETAPA 4 - BOTOSANI - 18-19.112023</t>
  </si>
  <si>
    <t>ET-4</t>
  </si>
  <si>
    <t>West Moldavia</t>
  </si>
  <si>
    <t>MAXIM Andreea Gabriela</t>
  </si>
  <si>
    <t>BULAI Valentin</t>
  </si>
  <si>
    <t>MATEI Andreea</t>
  </si>
  <si>
    <t>NICULESCU Philip</t>
  </si>
  <si>
    <t>PREDA Vlad</t>
  </si>
  <si>
    <t>MARIN Patrick</t>
  </si>
  <si>
    <t>METERCA Teodor</t>
  </si>
  <si>
    <t>AGAVRILOAIE Rares</t>
  </si>
  <si>
    <t>NICULESCU Eva</t>
  </si>
  <si>
    <t>Impetus</t>
  </si>
  <si>
    <t>PAPA Larisa</t>
  </si>
  <si>
    <t>LUPU Maria</t>
  </si>
  <si>
    <t>PREDA Andra</t>
  </si>
  <si>
    <t>GOSEA Roxana</t>
  </si>
  <si>
    <t>CIUTEA Raluca</t>
  </si>
  <si>
    <t>ROSCANEANU Alexandru</t>
  </si>
  <si>
    <t>ZVANCA Elisabeta</t>
  </si>
  <si>
    <t>Rating</t>
  </si>
  <si>
    <t>Nume şi prenume</t>
  </si>
  <si>
    <t>loc</t>
  </si>
  <si>
    <t>rating</t>
  </si>
  <si>
    <t>Compunere (44)</t>
  </si>
  <si>
    <t>MAXIM Elena Gabriela</t>
  </si>
  <si>
    <t>West</t>
  </si>
  <si>
    <t>Duplicat clasic (44)</t>
  </si>
  <si>
    <t>20P</t>
  </si>
  <si>
    <t>17P</t>
  </si>
  <si>
    <t>18P</t>
  </si>
  <si>
    <t>19P</t>
  </si>
  <si>
    <t>Duplicat completiv(43)</t>
  </si>
  <si>
    <t>ATUDOSIE Teofana</t>
  </si>
  <si>
    <t>1-2</t>
  </si>
  <si>
    <t>CNIS-T 2023 ET. 4, BOTOSANI 01-02.04.2023</t>
  </si>
  <si>
    <t>Libere (25 J+C, 1-7SC10/3P 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</si>
</sst>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8"/>
      <color theme="0" tint="-0.499969989061355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5" borderId="0" applyNumberFormat="0" applyBorder="0" applyAlignment="0" applyProtection="0"/>
    <xf numFmtId="0" fontId="30" fillId="45" borderId="1" applyNumberFormat="0" applyAlignment="0" applyProtection="0"/>
    <xf numFmtId="0" fontId="8" fillId="46" borderId="2" applyNumberFormat="0" applyAlignment="0" applyProtection="0"/>
    <xf numFmtId="0" fontId="31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50" borderId="1" applyNumberFormat="0" applyAlignment="0" applyProtection="0"/>
    <xf numFmtId="0" fontId="15" fillId="13" borderId="2" applyNumberFormat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13" borderId="0" xfId="0" applyFont="1" applyFill="1" applyAlignment="1">
      <alignment/>
    </xf>
    <xf numFmtId="0" fontId="21" fillId="0" borderId="0" xfId="92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91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" fontId="42" fillId="0" borderId="0" xfId="0" applyNumberFormat="1" applyFont="1" applyAlignment="1">
      <alignment horizontal="center"/>
    </xf>
    <xf numFmtId="0" fontId="21" fillId="0" borderId="0" xfId="92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91" applyFont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8" fontId="2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0" fontId="44" fillId="55" borderId="0" xfId="0" applyFont="1" applyFill="1" applyAlignment="1">
      <alignment horizontal="left"/>
    </xf>
    <xf numFmtId="0" fontId="0" fillId="55" borderId="0" xfId="0" applyFill="1" applyAlignment="1">
      <alignment horizontal="center"/>
    </xf>
    <xf numFmtId="0" fontId="0" fillId="55" borderId="0" xfId="0" applyFill="1" applyAlignment="1">
      <alignment/>
    </xf>
    <xf numFmtId="0" fontId="0" fillId="55" borderId="22" xfId="0" applyFill="1" applyBorder="1" applyAlignment="1">
      <alignment horizontal="center"/>
    </xf>
    <xf numFmtId="0" fontId="0" fillId="55" borderId="22" xfId="0" applyFont="1" applyFill="1" applyBorder="1" applyAlignment="1">
      <alignment horizontal="center"/>
    </xf>
    <xf numFmtId="0" fontId="42" fillId="55" borderId="22" xfId="0" applyFont="1" applyFill="1" applyBorder="1" applyAlignment="1">
      <alignment/>
    </xf>
    <xf numFmtId="0" fontId="47" fillId="55" borderId="22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55" borderId="21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4" xfId="92" applyFont="1" applyBorder="1" applyAlignment="1">
      <alignment horizontal="center"/>
      <protection/>
    </xf>
    <xf numFmtId="0" fontId="2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2" xfId="91" applyFont="1" applyBorder="1" applyAlignment="1">
      <alignment horizontal="center"/>
      <protection/>
    </xf>
    <xf numFmtId="0" fontId="21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55" borderId="25" xfId="0" applyFill="1" applyBorder="1" applyAlignment="1">
      <alignment/>
    </xf>
    <xf numFmtId="0" fontId="42" fillId="55" borderId="2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" fontId="42" fillId="0" borderId="19" xfId="0" applyNumberFormat="1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91" applyFont="1" applyBorder="1" applyAlignment="1">
      <alignment horizontal="center"/>
      <protection/>
    </xf>
    <xf numFmtId="0" fontId="21" fillId="0" borderId="0" xfId="9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88" fontId="21" fillId="0" borderId="24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42" fillId="0" borderId="23" xfId="0" applyNumberFormat="1" applyFont="1" applyBorder="1" applyAlignment="1">
      <alignment horizontal="center"/>
    </xf>
    <xf numFmtId="0" fontId="0" fillId="55" borderId="26" xfId="0" applyFill="1" applyBorder="1" applyAlignment="1">
      <alignment horizontal="center"/>
    </xf>
    <xf numFmtId="0" fontId="0" fillId="55" borderId="27" xfId="0" applyFill="1" applyBorder="1" applyAlignment="1">
      <alignment horizontal="center"/>
    </xf>
    <xf numFmtId="0" fontId="0" fillId="55" borderId="25" xfId="0" applyFill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" fontId="2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" fontId="22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4" fillId="55" borderId="26" xfId="0" applyFont="1" applyFill="1" applyBorder="1" applyAlignment="1">
      <alignment horizontal="left"/>
    </xf>
    <xf numFmtId="0" fontId="47" fillId="0" borderId="2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55" borderId="28" xfId="0" applyFont="1" applyFill="1" applyBorder="1" applyAlignment="1">
      <alignment horizontal="center"/>
    </xf>
    <xf numFmtId="0" fontId="0" fillId="55" borderId="28" xfId="0" applyFill="1" applyBorder="1" applyAlignment="1">
      <alignment horizontal="center"/>
    </xf>
    <xf numFmtId="0" fontId="0" fillId="55" borderId="29" xfId="0" applyFill="1" applyBorder="1" applyAlignment="1">
      <alignment horizontal="center"/>
    </xf>
    <xf numFmtId="0" fontId="0" fillId="55" borderId="30" xfId="0" applyFill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56" borderId="0" xfId="0" applyFill="1" applyAlignment="1">
      <alignment horizontal="center"/>
    </xf>
    <xf numFmtId="0" fontId="42" fillId="56" borderId="0" xfId="0" applyFont="1" applyFill="1" applyBorder="1" applyAlignment="1">
      <alignment horizontal="center"/>
    </xf>
    <xf numFmtId="1" fontId="22" fillId="56" borderId="0" xfId="0" applyNumberFormat="1" applyFont="1" applyFill="1" applyAlignment="1">
      <alignment horizontal="center"/>
    </xf>
    <xf numFmtId="1" fontId="44" fillId="56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5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55" borderId="0" xfId="0" applyFont="1" applyFill="1" applyAlignment="1">
      <alignment horizontal="center"/>
    </xf>
    <xf numFmtId="0" fontId="42" fillId="55" borderId="28" xfId="0" applyFont="1" applyFill="1" applyBorder="1" applyAlignment="1">
      <alignment horizontal="center"/>
    </xf>
    <xf numFmtId="0" fontId="42" fillId="55" borderId="29" xfId="0" applyFont="1" applyFill="1" applyBorder="1" applyAlignment="1">
      <alignment horizontal="center"/>
    </xf>
    <xf numFmtId="0" fontId="42" fillId="55" borderId="30" xfId="0" applyFont="1" applyFill="1" applyBorder="1" applyAlignment="1">
      <alignment horizontal="center"/>
    </xf>
    <xf numFmtId="0" fontId="0" fillId="55" borderId="28" xfId="0" applyFont="1" applyFill="1" applyBorder="1" applyAlignment="1">
      <alignment horizontal="center"/>
    </xf>
    <xf numFmtId="0" fontId="0" fillId="55" borderId="29" xfId="0" applyFont="1" applyFill="1" applyBorder="1" applyAlignment="1">
      <alignment horizontal="center"/>
    </xf>
    <xf numFmtId="0" fontId="0" fillId="55" borderId="30" xfId="0" applyFont="1" applyFill="1" applyBorder="1" applyAlignment="1">
      <alignment horizontal="center"/>
    </xf>
    <xf numFmtId="0" fontId="0" fillId="55" borderId="31" xfId="0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ratingDAC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C19" sqref="C19"/>
    </sheetView>
  </sheetViews>
  <sheetFormatPr defaultColWidth="9.140625" defaultRowHeight="15"/>
  <cols>
    <col min="3" max="3" width="23.00390625" style="0" customWidth="1"/>
    <col min="4" max="4" width="17.140625" style="0" customWidth="1"/>
  </cols>
  <sheetData>
    <row r="1" spans="1:12" ht="15">
      <c r="A1" s="86" t="s">
        <v>11</v>
      </c>
      <c r="B1" s="87" t="s">
        <v>107</v>
      </c>
      <c r="C1" s="88" t="s">
        <v>108</v>
      </c>
      <c r="D1" s="88" t="s">
        <v>15</v>
      </c>
      <c r="E1" s="89" t="s">
        <v>2</v>
      </c>
      <c r="F1" s="90" t="s">
        <v>109</v>
      </c>
      <c r="G1" s="91" t="s">
        <v>110</v>
      </c>
      <c r="H1" s="90" t="s">
        <v>109</v>
      </c>
      <c r="I1" s="91" t="s">
        <v>110</v>
      </c>
      <c r="J1" s="90" t="s">
        <v>109</v>
      </c>
      <c r="K1" s="91" t="s">
        <v>110</v>
      </c>
      <c r="L1" s="81"/>
    </row>
    <row r="2" spans="1:12" ht="15">
      <c r="A2" s="92">
        <v>1</v>
      </c>
      <c r="B2" s="98">
        <v>180</v>
      </c>
      <c r="C2" s="43" t="s">
        <v>25</v>
      </c>
      <c r="D2" s="44" t="s">
        <v>16</v>
      </c>
      <c r="E2" s="83" t="s">
        <v>39</v>
      </c>
      <c r="F2" s="94"/>
      <c r="G2" s="97">
        <v>175</v>
      </c>
      <c r="H2" s="97"/>
      <c r="I2" s="97">
        <v>181</v>
      </c>
      <c r="J2" s="97"/>
      <c r="K2" s="97">
        <v>183</v>
      </c>
      <c r="L2" s="81" t="s">
        <v>41</v>
      </c>
    </row>
    <row r="3" spans="1:12" ht="15">
      <c r="A3" s="92">
        <v>2</v>
      </c>
      <c r="B3" s="93">
        <v>176</v>
      </c>
      <c r="C3" s="41" t="s">
        <v>24</v>
      </c>
      <c r="D3" s="40" t="s">
        <v>3</v>
      </c>
      <c r="E3" s="82" t="s">
        <v>39</v>
      </c>
      <c r="F3" s="94"/>
      <c r="G3" s="95">
        <v>175</v>
      </c>
      <c r="H3" s="95"/>
      <c r="I3" s="95">
        <v>175</v>
      </c>
      <c r="J3" s="95"/>
      <c r="K3" s="95">
        <v>178</v>
      </c>
      <c r="L3" s="81" t="s">
        <v>41</v>
      </c>
    </row>
    <row r="4" spans="1:12" ht="15">
      <c r="A4" s="92">
        <v>3</v>
      </c>
      <c r="B4" s="93">
        <v>175</v>
      </c>
      <c r="C4" s="39" t="s">
        <v>38</v>
      </c>
      <c r="D4" s="40" t="s">
        <v>3</v>
      </c>
      <c r="E4" s="83" t="s">
        <v>39</v>
      </c>
      <c r="F4" s="94"/>
      <c r="G4" s="95">
        <v>177</v>
      </c>
      <c r="H4" s="95"/>
      <c r="I4" s="95">
        <v>179</v>
      </c>
      <c r="J4" s="95"/>
      <c r="K4" s="95">
        <v>169</v>
      </c>
      <c r="L4" s="81" t="s">
        <v>41</v>
      </c>
    </row>
    <row r="5" spans="1:12" ht="15">
      <c r="A5" s="92">
        <v>4</v>
      </c>
      <c r="B5" s="93">
        <v>161</v>
      </c>
      <c r="C5" s="41" t="s">
        <v>91</v>
      </c>
      <c r="D5" s="42" t="s">
        <v>35</v>
      </c>
      <c r="E5" s="83" t="s">
        <v>39</v>
      </c>
      <c r="F5" s="94"/>
      <c r="G5" s="95">
        <v>155</v>
      </c>
      <c r="H5" s="95"/>
      <c r="I5" s="95">
        <v>155</v>
      </c>
      <c r="J5" s="95"/>
      <c r="K5" s="95">
        <v>174</v>
      </c>
      <c r="L5" s="81" t="s">
        <v>41</v>
      </c>
    </row>
    <row r="6" spans="1:12" ht="15">
      <c r="A6" s="92">
        <v>5</v>
      </c>
      <c r="B6" s="93">
        <v>161</v>
      </c>
      <c r="C6" s="41" t="s">
        <v>26</v>
      </c>
      <c r="D6" s="40" t="s">
        <v>16</v>
      </c>
      <c r="E6" s="83" t="s">
        <v>39</v>
      </c>
      <c r="F6" s="94"/>
      <c r="G6" s="95">
        <v>157</v>
      </c>
      <c r="H6" s="95"/>
      <c r="I6" s="95">
        <v>163</v>
      </c>
      <c r="J6" s="95"/>
      <c r="K6" s="95">
        <v>163</v>
      </c>
      <c r="L6" s="81" t="s">
        <v>41</v>
      </c>
    </row>
    <row r="7" spans="1:12" ht="15">
      <c r="A7" s="92">
        <v>6</v>
      </c>
      <c r="B7" s="93">
        <v>161</v>
      </c>
      <c r="C7" s="41" t="s">
        <v>68</v>
      </c>
      <c r="D7" s="40" t="s">
        <v>3</v>
      </c>
      <c r="E7" s="82" t="s">
        <v>39</v>
      </c>
      <c r="F7" s="94"/>
      <c r="G7" s="95">
        <v>152</v>
      </c>
      <c r="H7" s="95"/>
      <c r="I7" s="95">
        <v>161</v>
      </c>
      <c r="J7" s="95"/>
      <c r="K7" s="95">
        <v>169</v>
      </c>
      <c r="L7" s="81" t="s">
        <v>41</v>
      </c>
    </row>
    <row r="8" spans="1:12" ht="15">
      <c r="A8" s="92">
        <v>7</v>
      </c>
      <c r="B8" s="93">
        <v>156</v>
      </c>
      <c r="C8" s="39" t="s">
        <v>27</v>
      </c>
      <c r="D8" s="40" t="s">
        <v>16</v>
      </c>
      <c r="E8" s="83" t="s">
        <v>39</v>
      </c>
      <c r="F8" s="94"/>
      <c r="G8" s="95">
        <v>157</v>
      </c>
      <c r="H8" s="95"/>
      <c r="I8" s="95">
        <v>153</v>
      </c>
      <c r="J8" s="95"/>
      <c r="K8" s="95">
        <v>159</v>
      </c>
      <c r="L8" s="81" t="s">
        <v>41</v>
      </c>
    </row>
    <row r="9" spans="1:12" ht="15">
      <c r="A9" s="92">
        <v>8</v>
      </c>
      <c r="B9" s="93">
        <v>154</v>
      </c>
      <c r="C9" s="39" t="s">
        <v>29</v>
      </c>
      <c r="D9" s="42" t="s">
        <v>35</v>
      </c>
      <c r="E9" s="83" t="s">
        <v>39</v>
      </c>
      <c r="F9" s="94"/>
      <c r="G9" s="95">
        <v>155</v>
      </c>
      <c r="H9" s="95"/>
      <c r="I9" s="95">
        <v>141</v>
      </c>
      <c r="J9" s="95"/>
      <c r="K9" s="95">
        <v>165</v>
      </c>
      <c r="L9" s="81" t="s">
        <v>41</v>
      </c>
    </row>
    <row r="10" spans="1:12" ht="15">
      <c r="A10" s="92">
        <v>9</v>
      </c>
      <c r="B10" s="93">
        <v>140</v>
      </c>
      <c r="C10" s="41" t="s">
        <v>31</v>
      </c>
      <c r="D10" s="40" t="s">
        <v>3</v>
      </c>
      <c r="E10" s="83" t="s">
        <v>39</v>
      </c>
      <c r="F10" s="96"/>
      <c r="G10" s="81">
        <v>143</v>
      </c>
      <c r="H10" s="81"/>
      <c r="I10" s="81">
        <v>137</v>
      </c>
      <c r="J10" s="81"/>
      <c r="K10" s="81">
        <v>139</v>
      </c>
      <c r="L10" s="81" t="s">
        <v>41</v>
      </c>
    </row>
    <row r="11" spans="1:12" ht="15">
      <c r="A11" s="92">
        <v>10</v>
      </c>
      <c r="B11" s="93">
        <v>134</v>
      </c>
      <c r="C11" s="39" t="s">
        <v>94</v>
      </c>
      <c r="D11" s="42" t="s">
        <v>35</v>
      </c>
      <c r="E11" s="83" t="s">
        <v>40</v>
      </c>
      <c r="F11" s="96"/>
      <c r="G11" s="81">
        <v>134</v>
      </c>
      <c r="H11" s="81"/>
      <c r="I11" s="81">
        <v>127</v>
      </c>
      <c r="J11" s="81"/>
      <c r="K11" s="81">
        <v>140</v>
      </c>
      <c r="L11" s="81" t="s">
        <v>41</v>
      </c>
    </row>
    <row r="12" spans="1:12" ht="15">
      <c r="A12" s="92">
        <v>12</v>
      </c>
      <c r="B12" s="93">
        <v>104</v>
      </c>
      <c r="C12" s="41" t="s">
        <v>98</v>
      </c>
      <c r="D12" s="40" t="s">
        <v>99</v>
      </c>
      <c r="E12" s="83" t="s">
        <v>40</v>
      </c>
      <c r="F12" s="96"/>
      <c r="G12" s="81">
        <v>97</v>
      </c>
      <c r="H12" s="81"/>
      <c r="I12" s="81">
        <v>92</v>
      </c>
      <c r="J12" s="81"/>
      <c r="K12" s="81">
        <v>124</v>
      </c>
      <c r="L12" s="81" t="s">
        <v>41</v>
      </c>
    </row>
    <row r="13" spans="1:12" ht="15">
      <c r="A13" s="92">
        <v>13</v>
      </c>
      <c r="B13" s="93">
        <v>109</v>
      </c>
      <c r="C13" s="39" t="s">
        <v>45</v>
      </c>
      <c r="D13" s="40" t="s">
        <v>16</v>
      </c>
      <c r="E13" s="82" t="s">
        <v>40</v>
      </c>
      <c r="F13" s="96"/>
      <c r="G13" s="81">
        <v>112</v>
      </c>
      <c r="H13" s="81"/>
      <c r="I13" s="81">
        <v>96</v>
      </c>
      <c r="J13" s="81"/>
      <c r="K13" s="81">
        <v>119</v>
      </c>
      <c r="L13" s="81" t="s">
        <v>41</v>
      </c>
    </row>
    <row r="14" spans="1:12" ht="15">
      <c r="A14" s="92">
        <v>14</v>
      </c>
      <c r="B14" s="93">
        <v>0</v>
      </c>
      <c r="C14" s="41" t="s">
        <v>104</v>
      </c>
      <c r="D14" s="40" t="s">
        <v>3</v>
      </c>
      <c r="E14" s="82" t="s">
        <v>40</v>
      </c>
      <c r="F14" s="96"/>
      <c r="G14" s="81">
        <v>101</v>
      </c>
      <c r="H14" s="81"/>
      <c r="I14" s="81">
        <v>115</v>
      </c>
      <c r="J14" s="81"/>
      <c r="K14" s="81">
        <v>133</v>
      </c>
      <c r="L14" s="81" t="s">
        <v>41</v>
      </c>
    </row>
    <row r="15" spans="1:12" ht="15">
      <c r="A15" s="92">
        <v>15</v>
      </c>
      <c r="B15" s="93">
        <v>151</v>
      </c>
      <c r="C15" s="41" t="s">
        <v>42</v>
      </c>
      <c r="D15" s="40" t="s">
        <v>23</v>
      </c>
      <c r="E15" s="83" t="s">
        <v>40</v>
      </c>
      <c r="F15" s="94"/>
      <c r="G15" s="95">
        <v>149</v>
      </c>
      <c r="H15" s="95"/>
      <c r="I15" s="95">
        <v>149</v>
      </c>
      <c r="J15" s="95"/>
      <c r="K15" s="95">
        <v>153</v>
      </c>
      <c r="L15" s="81" t="s">
        <v>41</v>
      </c>
    </row>
    <row r="16" spans="1:12" ht="15">
      <c r="A16" s="92">
        <v>16</v>
      </c>
      <c r="B16" s="93">
        <v>157</v>
      </c>
      <c r="C16" s="41" t="s">
        <v>30</v>
      </c>
      <c r="D16" s="40" t="s">
        <v>3</v>
      </c>
      <c r="E16" s="82" t="s">
        <v>40</v>
      </c>
      <c r="F16" s="94"/>
      <c r="G16" s="95">
        <v>155</v>
      </c>
      <c r="H16" s="95"/>
      <c r="I16" s="95">
        <v>154</v>
      </c>
      <c r="J16" s="95"/>
      <c r="K16" s="95">
        <v>162</v>
      </c>
      <c r="L16" s="81" t="s">
        <v>41</v>
      </c>
    </row>
    <row r="17" spans="1:12" ht="15">
      <c r="A17" s="92">
        <v>17</v>
      </c>
      <c r="B17" s="93">
        <v>146</v>
      </c>
      <c r="C17" s="39" t="s">
        <v>92</v>
      </c>
      <c r="D17" s="42" t="s">
        <v>35</v>
      </c>
      <c r="E17" s="82" t="s">
        <v>40</v>
      </c>
      <c r="F17" s="94"/>
      <c r="G17" s="95">
        <v>146</v>
      </c>
      <c r="H17" s="95"/>
      <c r="I17" s="95">
        <v>145</v>
      </c>
      <c r="J17" s="95"/>
      <c r="K17" s="95">
        <v>147</v>
      </c>
      <c r="L17" s="81" t="s">
        <v>41</v>
      </c>
    </row>
    <row r="18" spans="1:12" ht="15">
      <c r="A18" s="92">
        <v>18</v>
      </c>
      <c r="B18" s="93">
        <v>105</v>
      </c>
      <c r="C18" s="41" t="s">
        <v>72</v>
      </c>
      <c r="D18" s="40" t="s">
        <v>3</v>
      </c>
      <c r="E18" s="83" t="s">
        <v>40</v>
      </c>
      <c r="F18" s="96"/>
      <c r="G18" s="81">
        <v>100</v>
      </c>
      <c r="H18" s="81"/>
      <c r="I18" s="81">
        <v>102</v>
      </c>
      <c r="J18" s="81"/>
      <c r="K18" s="81">
        <v>112</v>
      </c>
      <c r="L18" s="81" t="s">
        <v>41</v>
      </c>
    </row>
    <row r="19" spans="1:12" ht="15">
      <c r="A19" s="92">
        <v>19</v>
      </c>
      <c r="B19" s="93">
        <v>144</v>
      </c>
      <c r="C19" s="41" t="s">
        <v>55</v>
      </c>
      <c r="D19" s="40" t="s">
        <v>16</v>
      </c>
      <c r="E19" s="83" t="s">
        <v>40</v>
      </c>
      <c r="F19" s="96"/>
      <c r="G19" s="81">
        <v>137</v>
      </c>
      <c r="H19" s="81"/>
      <c r="I19" s="81">
        <v>137</v>
      </c>
      <c r="J19" s="81"/>
      <c r="K19" s="81">
        <v>156</v>
      </c>
      <c r="L19" s="81" t="s">
        <v>41</v>
      </c>
    </row>
    <row r="20" spans="1:12" ht="15">
      <c r="A20" s="92">
        <v>20</v>
      </c>
      <c r="B20" s="93">
        <v>116</v>
      </c>
      <c r="C20" s="41" t="s">
        <v>74</v>
      </c>
      <c r="D20" s="40" t="s">
        <v>3</v>
      </c>
      <c r="E20" s="83" t="s">
        <v>40</v>
      </c>
      <c r="F20" s="96"/>
      <c r="G20" s="81">
        <v>121</v>
      </c>
      <c r="H20" s="81"/>
      <c r="I20" s="81">
        <v>106</v>
      </c>
      <c r="J20" s="81"/>
      <c r="K20" s="81">
        <v>120</v>
      </c>
      <c r="L20" s="81" t="s">
        <v>41</v>
      </c>
    </row>
    <row r="21" spans="1:12" ht="15">
      <c r="A21" s="92">
        <v>21</v>
      </c>
      <c r="B21" s="93">
        <v>137</v>
      </c>
      <c r="C21" s="39" t="s">
        <v>36</v>
      </c>
      <c r="D21" s="40" t="s">
        <v>16</v>
      </c>
      <c r="E21" s="83" t="s">
        <v>40</v>
      </c>
      <c r="F21" s="96"/>
      <c r="G21" s="81">
        <v>137</v>
      </c>
      <c r="H21" s="81"/>
      <c r="I21" s="81">
        <v>133</v>
      </c>
      <c r="J21" s="81"/>
      <c r="K21" s="81">
        <v>140</v>
      </c>
      <c r="L21" s="81" t="s">
        <v>41</v>
      </c>
    </row>
    <row r="22" spans="1:12" ht="15">
      <c r="A22" s="92">
        <v>22</v>
      </c>
      <c r="B22" s="93">
        <v>117</v>
      </c>
      <c r="C22" s="39" t="s">
        <v>97</v>
      </c>
      <c r="D22" s="40" t="s">
        <v>16</v>
      </c>
      <c r="E22" s="82" t="s">
        <v>40</v>
      </c>
      <c r="F22" s="96"/>
      <c r="G22" s="81">
        <v>111</v>
      </c>
      <c r="H22" s="81"/>
      <c r="I22" s="81">
        <v>107</v>
      </c>
      <c r="J22" s="81"/>
      <c r="K22" s="81">
        <v>131</v>
      </c>
      <c r="L22" s="81" t="s">
        <v>41</v>
      </c>
    </row>
    <row r="23" spans="1:12" ht="15">
      <c r="A23" s="92">
        <v>23</v>
      </c>
      <c r="B23" s="93">
        <v>136</v>
      </c>
      <c r="C23" s="39" t="s">
        <v>93</v>
      </c>
      <c r="D23" s="42" t="s">
        <v>35</v>
      </c>
      <c r="E23" s="83" t="s">
        <v>40</v>
      </c>
      <c r="F23" s="96"/>
      <c r="G23" s="81">
        <v>134</v>
      </c>
      <c r="H23" s="81"/>
      <c r="I23" s="81">
        <v>136</v>
      </c>
      <c r="J23" s="81"/>
      <c r="K23" s="81">
        <v>140</v>
      </c>
      <c r="L23" s="81" t="s">
        <v>41</v>
      </c>
    </row>
    <row r="24" spans="1:12" ht="15">
      <c r="A24" s="92">
        <v>24</v>
      </c>
      <c r="B24" s="93">
        <v>118</v>
      </c>
      <c r="C24" s="41" t="s">
        <v>44</v>
      </c>
      <c r="D24" s="40" t="s">
        <v>16</v>
      </c>
      <c r="E24" s="83" t="s">
        <v>40</v>
      </c>
      <c r="F24" s="96"/>
      <c r="G24" s="81">
        <v>116</v>
      </c>
      <c r="H24" s="81"/>
      <c r="I24" s="81">
        <v>121</v>
      </c>
      <c r="J24" s="81"/>
      <c r="K24" s="81">
        <v>117</v>
      </c>
      <c r="L24" s="81" t="s">
        <v>41</v>
      </c>
    </row>
    <row r="25" spans="1:12" ht="15">
      <c r="A25" s="92">
        <v>25</v>
      </c>
      <c r="B25" s="93">
        <v>128</v>
      </c>
      <c r="C25" s="41" t="s">
        <v>37</v>
      </c>
      <c r="D25" s="40" t="s">
        <v>3</v>
      </c>
      <c r="E25" s="83" t="s">
        <v>40</v>
      </c>
      <c r="F25" s="96"/>
      <c r="G25" s="81">
        <v>121</v>
      </c>
      <c r="H25" s="81"/>
      <c r="I25" s="81">
        <v>119</v>
      </c>
      <c r="J25" s="81"/>
      <c r="K25" s="81">
        <v>143</v>
      </c>
      <c r="L25" s="81" t="s">
        <v>41</v>
      </c>
    </row>
    <row r="26" spans="1:12" ht="15">
      <c r="A26" s="92">
        <v>26</v>
      </c>
      <c r="B26" s="93">
        <v>117</v>
      </c>
      <c r="C26" s="41" t="s">
        <v>96</v>
      </c>
      <c r="D26" s="42" t="s">
        <v>35</v>
      </c>
      <c r="E26" s="82" t="s">
        <v>40</v>
      </c>
      <c r="F26" s="96"/>
      <c r="G26" s="81">
        <v>114</v>
      </c>
      <c r="H26" s="81"/>
      <c r="I26" s="81">
        <v>132</v>
      </c>
      <c r="J26" s="81"/>
      <c r="K26" s="81">
        <v>107</v>
      </c>
      <c r="L26" s="81" t="s">
        <v>41</v>
      </c>
    </row>
    <row r="27" spans="1:12" ht="15">
      <c r="A27" s="92">
        <v>27</v>
      </c>
      <c r="B27" s="93">
        <v>126</v>
      </c>
      <c r="C27" s="41" t="s">
        <v>34</v>
      </c>
      <c r="D27" s="40" t="s">
        <v>16</v>
      </c>
      <c r="E27" s="83" t="s">
        <v>40</v>
      </c>
      <c r="F27" s="96"/>
      <c r="G27" s="81">
        <v>124</v>
      </c>
      <c r="H27" s="81"/>
      <c r="I27" s="81">
        <v>125</v>
      </c>
      <c r="J27" s="81"/>
      <c r="K27" s="81">
        <v>129</v>
      </c>
      <c r="L27" s="81" t="s">
        <v>41</v>
      </c>
    </row>
    <row r="28" spans="1:12" ht="15">
      <c r="A28" s="92">
        <v>28</v>
      </c>
      <c r="B28" s="93">
        <v>124</v>
      </c>
      <c r="C28" s="41" t="s">
        <v>73</v>
      </c>
      <c r="D28" s="40" t="s">
        <v>3</v>
      </c>
      <c r="E28" s="83" t="s">
        <v>40</v>
      </c>
      <c r="F28" s="96"/>
      <c r="G28" s="81">
        <v>121</v>
      </c>
      <c r="H28" s="81"/>
      <c r="I28" s="81">
        <v>109</v>
      </c>
      <c r="J28" s="81"/>
      <c r="K28" s="81">
        <v>144</v>
      </c>
      <c r="L28" s="81" t="s">
        <v>41</v>
      </c>
    </row>
    <row r="29" spans="1:12" ht="15">
      <c r="A29" s="92">
        <v>29</v>
      </c>
      <c r="B29" s="93">
        <v>118</v>
      </c>
      <c r="C29" s="41" t="s">
        <v>52</v>
      </c>
      <c r="D29" s="40" t="s">
        <v>16</v>
      </c>
      <c r="E29" s="83" t="s">
        <v>40</v>
      </c>
      <c r="F29" s="96"/>
      <c r="G29" s="81">
        <v>111</v>
      </c>
      <c r="H29" s="81"/>
      <c r="I29" s="81">
        <v>118</v>
      </c>
      <c r="J29" s="81"/>
      <c r="K29" s="81">
        <v>126</v>
      </c>
      <c r="L29" s="81" t="s">
        <v>41</v>
      </c>
    </row>
    <row r="30" spans="1:12" ht="15">
      <c r="A30" s="92">
        <v>30</v>
      </c>
      <c r="B30" s="93">
        <v>119</v>
      </c>
      <c r="C30" s="39" t="s">
        <v>95</v>
      </c>
      <c r="D30" s="42" t="s">
        <v>35</v>
      </c>
      <c r="E30" s="83" t="s">
        <v>40</v>
      </c>
      <c r="F30" s="96"/>
      <c r="G30" s="81">
        <v>123</v>
      </c>
      <c r="H30" s="81"/>
      <c r="I30" s="81">
        <v>111</v>
      </c>
      <c r="J30" s="81"/>
      <c r="K30" s="81">
        <v>123</v>
      </c>
      <c r="L30" s="81" t="s">
        <v>41</v>
      </c>
    </row>
    <row r="31" spans="1:12" ht="15">
      <c r="A31" s="92">
        <v>31</v>
      </c>
      <c r="B31" s="93">
        <v>136</v>
      </c>
      <c r="C31" s="39" t="s">
        <v>65</v>
      </c>
      <c r="D31" s="40" t="s">
        <v>3</v>
      </c>
      <c r="E31" s="83" t="s">
        <v>41</v>
      </c>
      <c r="F31" s="96"/>
      <c r="G31" s="81">
        <v>123</v>
      </c>
      <c r="H31" s="81"/>
      <c r="I31" s="81">
        <v>136</v>
      </c>
      <c r="J31" s="81"/>
      <c r="K31" s="81">
        <v>150</v>
      </c>
      <c r="L31" s="81" t="s">
        <v>41</v>
      </c>
    </row>
    <row r="32" spans="1:12" ht="15">
      <c r="A32" s="92">
        <v>32</v>
      </c>
      <c r="B32" s="93">
        <v>0</v>
      </c>
      <c r="C32" s="39" t="s">
        <v>106</v>
      </c>
      <c r="D32" s="40" t="s">
        <v>16</v>
      </c>
      <c r="E32" s="82" t="s">
        <v>41</v>
      </c>
      <c r="F32" s="83"/>
      <c r="G32" s="81">
        <v>0</v>
      </c>
      <c r="H32" s="83"/>
      <c r="I32" s="81">
        <v>0</v>
      </c>
      <c r="J32" s="83"/>
      <c r="K32" s="81">
        <v>0</v>
      </c>
      <c r="L32" s="81" t="s">
        <v>41</v>
      </c>
    </row>
    <row r="33" spans="1:12" ht="15">
      <c r="A33" s="92">
        <v>33</v>
      </c>
      <c r="B33" s="93">
        <v>134</v>
      </c>
      <c r="C33" s="41" t="s">
        <v>76</v>
      </c>
      <c r="D33" s="40" t="s">
        <v>3</v>
      </c>
      <c r="E33" s="84" t="s">
        <v>41</v>
      </c>
      <c r="F33" s="83"/>
      <c r="G33" s="81">
        <v>122</v>
      </c>
      <c r="H33" s="81"/>
      <c r="I33" s="81">
        <v>132</v>
      </c>
      <c r="J33" s="81"/>
      <c r="K33" s="81">
        <v>149</v>
      </c>
      <c r="L33" s="81" t="s">
        <v>41</v>
      </c>
    </row>
    <row r="34" spans="1:12" ht="15">
      <c r="A34" s="92">
        <v>34</v>
      </c>
      <c r="B34" s="93">
        <v>0</v>
      </c>
      <c r="C34" s="39" t="s">
        <v>105</v>
      </c>
      <c r="D34" s="40" t="s">
        <v>16</v>
      </c>
      <c r="E34" s="82" t="s">
        <v>41</v>
      </c>
      <c r="F34" s="83"/>
      <c r="G34" s="81">
        <v>90</v>
      </c>
      <c r="H34" s="83"/>
      <c r="I34" s="81">
        <v>84</v>
      </c>
      <c r="J34" s="83"/>
      <c r="K34" s="81">
        <v>93</v>
      </c>
      <c r="L34" s="81" t="s">
        <v>41</v>
      </c>
    </row>
    <row r="35" spans="1:12" ht="15">
      <c r="A35" s="92">
        <v>35</v>
      </c>
      <c r="B35" s="93">
        <v>133</v>
      </c>
      <c r="C35" s="39" t="s">
        <v>77</v>
      </c>
      <c r="D35" s="40" t="s">
        <v>3</v>
      </c>
      <c r="E35" s="84" t="s">
        <v>41</v>
      </c>
      <c r="F35" s="83"/>
      <c r="G35" s="81">
        <v>120</v>
      </c>
      <c r="H35" s="81"/>
      <c r="I35" s="81">
        <v>128</v>
      </c>
      <c r="J35" s="81"/>
      <c r="K35" s="81">
        <v>151</v>
      </c>
      <c r="L35" s="81" t="s">
        <v>41</v>
      </c>
    </row>
    <row r="36" spans="1:12" ht="15">
      <c r="A36" s="92">
        <v>36</v>
      </c>
      <c r="B36" s="93">
        <v>0</v>
      </c>
      <c r="C36" s="39" t="s">
        <v>75</v>
      </c>
      <c r="D36" s="40" t="s">
        <v>16</v>
      </c>
      <c r="E36" s="82" t="s">
        <v>41</v>
      </c>
      <c r="F36" s="83"/>
      <c r="G36" s="81">
        <v>80</v>
      </c>
      <c r="H36" s="83"/>
      <c r="I36" s="81">
        <v>79</v>
      </c>
      <c r="J36" s="83"/>
      <c r="K36" s="81">
        <v>98</v>
      </c>
      <c r="L36" s="83" t="s">
        <v>41</v>
      </c>
    </row>
    <row r="37" spans="1:12" ht="15">
      <c r="A37" s="92">
        <v>37</v>
      </c>
      <c r="B37" s="93">
        <v>127</v>
      </c>
      <c r="C37" s="41" t="s">
        <v>69</v>
      </c>
      <c r="D37" s="40" t="s">
        <v>23</v>
      </c>
      <c r="E37" s="84" t="s">
        <v>41</v>
      </c>
      <c r="F37" s="83"/>
      <c r="G37" s="81">
        <v>123</v>
      </c>
      <c r="H37" s="81"/>
      <c r="I37" s="81">
        <v>126</v>
      </c>
      <c r="J37" s="81"/>
      <c r="K37" s="81">
        <v>131</v>
      </c>
      <c r="L37" s="81" t="s">
        <v>41</v>
      </c>
    </row>
    <row r="38" spans="1:12" ht="15">
      <c r="A38" s="92">
        <v>38</v>
      </c>
      <c r="B38" s="93">
        <v>87</v>
      </c>
      <c r="C38" s="39" t="s">
        <v>103</v>
      </c>
      <c r="D38" s="42" t="s">
        <v>35</v>
      </c>
      <c r="E38" s="84" t="s">
        <v>41</v>
      </c>
      <c r="F38" s="83"/>
      <c r="G38" s="81">
        <v>77</v>
      </c>
      <c r="H38" s="81"/>
      <c r="I38" s="81">
        <v>79</v>
      </c>
      <c r="J38" s="81"/>
      <c r="K38" s="81">
        <v>106</v>
      </c>
      <c r="L38" s="81" t="s">
        <v>41</v>
      </c>
    </row>
    <row r="39" spans="1:12" ht="15">
      <c r="A39" s="92">
        <v>39</v>
      </c>
      <c r="B39" s="93">
        <v>125</v>
      </c>
      <c r="C39" s="41" t="s">
        <v>66</v>
      </c>
      <c r="D39" s="40" t="s">
        <v>23</v>
      </c>
      <c r="E39" s="82" t="s">
        <v>41</v>
      </c>
      <c r="F39" s="83"/>
      <c r="G39" s="81">
        <v>118</v>
      </c>
      <c r="H39" s="81"/>
      <c r="I39" s="81">
        <v>128</v>
      </c>
      <c r="J39" s="81"/>
      <c r="K39" s="81">
        <v>130</v>
      </c>
      <c r="L39" s="81" t="s">
        <v>41</v>
      </c>
    </row>
    <row r="40" spans="1:12" ht="15">
      <c r="A40" s="92">
        <v>40</v>
      </c>
      <c r="B40" s="93">
        <v>95</v>
      </c>
      <c r="C40" s="41" t="s">
        <v>102</v>
      </c>
      <c r="D40" s="42" t="s">
        <v>35</v>
      </c>
      <c r="E40" s="82" t="s">
        <v>41</v>
      </c>
      <c r="F40" s="83"/>
      <c r="G40" s="81">
        <v>89</v>
      </c>
      <c r="H40" s="81"/>
      <c r="I40" s="81">
        <v>90</v>
      </c>
      <c r="J40" s="81"/>
      <c r="K40" s="81">
        <v>106</v>
      </c>
      <c r="L40" s="81" t="s">
        <v>41</v>
      </c>
    </row>
    <row r="41" spans="1:12" ht="15">
      <c r="A41" s="92">
        <v>41</v>
      </c>
      <c r="B41" s="93">
        <v>122</v>
      </c>
      <c r="C41" s="41" t="s">
        <v>71</v>
      </c>
      <c r="D41" s="40" t="s">
        <v>23</v>
      </c>
      <c r="E41" s="84" t="s">
        <v>41</v>
      </c>
      <c r="F41" s="83"/>
      <c r="G41" s="81">
        <v>116</v>
      </c>
      <c r="H41" s="81"/>
      <c r="I41" s="81">
        <v>116</v>
      </c>
      <c r="J41" s="81"/>
      <c r="K41" s="81">
        <v>135</v>
      </c>
      <c r="L41" s="81" t="s">
        <v>41</v>
      </c>
    </row>
    <row r="42" spans="1:12" ht="15">
      <c r="A42" s="92">
        <v>42</v>
      </c>
      <c r="B42" s="93">
        <v>98</v>
      </c>
      <c r="C42" s="41" t="s">
        <v>54</v>
      </c>
      <c r="D42" s="40" t="s">
        <v>16</v>
      </c>
      <c r="E42" s="82" t="s">
        <v>41</v>
      </c>
      <c r="F42" s="83"/>
      <c r="G42" s="81">
        <v>87</v>
      </c>
      <c r="H42" s="81"/>
      <c r="I42" s="81">
        <v>93</v>
      </c>
      <c r="J42" s="81"/>
      <c r="K42" s="81">
        <v>115</v>
      </c>
      <c r="L42" s="81" t="s">
        <v>41</v>
      </c>
    </row>
    <row r="43" spans="1:12" ht="15">
      <c r="A43" s="92">
        <v>43</v>
      </c>
      <c r="B43" s="93">
        <v>122</v>
      </c>
      <c r="C43" s="41" t="s">
        <v>67</v>
      </c>
      <c r="D43" s="40" t="s">
        <v>3</v>
      </c>
      <c r="E43" s="82" t="s">
        <v>41</v>
      </c>
      <c r="F43" s="83"/>
      <c r="G43" s="81">
        <v>126</v>
      </c>
      <c r="H43" s="81"/>
      <c r="I43" s="81">
        <v>122</v>
      </c>
      <c r="J43" s="81"/>
      <c r="K43" s="81">
        <v>118</v>
      </c>
      <c r="L43" s="81" t="s">
        <v>41</v>
      </c>
    </row>
    <row r="44" spans="1:12" ht="15">
      <c r="A44" s="92">
        <v>44</v>
      </c>
      <c r="B44" s="93">
        <v>99</v>
      </c>
      <c r="C44" s="41" t="s">
        <v>43</v>
      </c>
      <c r="D44" s="40" t="s">
        <v>16</v>
      </c>
      <c r="E44" s="84" t="s">
        <v>41</v>
      </c>
      <c r="F44" s="83"/>
      <c r="G44" s="81">
        <v>90</v>
      </c>
      <c r="H44" s="81"/>
      <c r="I44" s="81">
        <v>86</v>
      </c>
      <c r="J44" s="81"/>
      <c r="K44" s="81">
        <v>122</v>
      </c>
      <c r="L44" s="81" t="s">
        <v>41</v>
      </c>
    </row>
    <row r="45" spans="1:12" ht="15">
      <c r="A45" s="92">
        <v>45</v>
      </c>
      <c r="B45" s="93">
        <v>117</v>
      </c>
      <c r="C45" s="39" t="s">
        <v>56</v>
      </c>
      <c r="D45" s="40" t="s">
        <v>16</v>
      </c>
      <c r="E45" s="84" t="s">
        <v>41</v>
      </c>
      <c r="F45" s="83"/>
      <c r="G45" s="81">
        <v>122</v>
      </c>
      <c r="H45" s="81"/>
      <c r="I45" s="81">
        <v>105</v>
      </c>
      <c r="J45" s="81"/>
      <c r="K45" s="81">
        <v>124</v>
      </c>
      <c r="L45" s="81" t="s">
        <v>41</v>
      </c>
    </row>
    <row r="46" spans="1:12" ht="15">
      <c r="A46" s="92">
        <v>46</v>
      </c>
      <c r="B46" s="93">
        <v>100</v>
      </c>
      <c r="C46" s="41" t="s">
        <v>70</v>
      </c>
      <c r="D46" s="40" t="s">
        <v>3</v>
      </c>
      <c r="E46" s="82" t="s">
        <v>41</v>
      </c>
      <c r="F46" s="83"/>
      <c r="G46" s="81">
        <v>92</v>
      </c>
      <c r="H46" s="81"/>
      <c r="I46" s="81">
        <v>93</v>
      </c>
      <c r="J46" s="81"/>
      <c r="K46" s="81">
        <v>115</v>
      </c>
      <c r="L46" s="81" t="s">
        <v>41</v>
      </c>
    </row>
    <row r="47" spans="1:12" ht="15">
      <c r="A47" s="92">
        <v>47</v>
      </c>
      <c r="B47" s="93">
        <v>111</v>
      </c>
      <c r="C47" s="41" t="s">
        <v>53</v>
      </c>
      <c r="D47" s="40" t="s">
        <v>16</v>
      </c>
      <c r="E47" s="84" t="s">
        <v>41</v>
      </c>
      <c r="F47" s="83"/>
      <c r="G47" s="81">
        <v>107</v>
      </c>
      <c r="H47" s="81"/>
      <c r="I47" s="81">
        <v>100</v>
      </c>
      <c r="J47" s="81"/>
      <c r="K47" s="81">
        <v>126</v>
      </c>
      <c r="L47" s="81" t="s">
        <v>41</v>
      </c>
    </row>
    <row r="48" spans="1:12" ht="15">
      <c r="A48" s="92">
        <v>48</v>
      </c>
      <c r="B48" s="93">
        <v>104</v>
      </c>
      <c r="C48" s="41" t="s">
        <v>100</v>
      </c>
      <c r="D48" s="42" t="s">
        <v>35</v>
      </c>
      <c r="E48" s="84" t="s">
        <v>41</v>
      </c>
      <c r="F48" s="83"/>
      <c r="G48" s="81">
        <v>88</v>
      </c>
      <c r="H48" s="81"/>
      <c r="I48" s="81">
        <v>91</v>
      </c>
      <c r="J48" s="81"/>
      <c r="K48" s="81">
        <v>132</v>
      </c>
      <c r="L48" s="81" t="s">
        <v>41</v>
      </c>
    </row>
    <row r="49" spans="1:12" ht="15">
      <c r="A49" s="92">
        <v>49</v>
      </c>
      <c r="B49" s="93">
        <v>107</v>
      </c>
      <c r="C49" s="41" t="s">
        <v>57</v>
      </c>
      <c r="D49" s="40" t="s">
        <v>16</v>
      </c>
      <c r="E49" s="82" t="s">
        <v>41</v>
      </c>
      <c r="F49" s="83"/>
      <c r="G49" s="81">
        <v>103</v>
      </c>
      <c r="H49" s="81"/>
      <c r="I49" s="81">
        <v>106</v>
      </c>
      <c r="J49" s="81"/>
      <c r="K49" s="81">
        <v>111</v>
      </c>
      <c r="L49" s="81" t="s">
        <v>41</v>
      </c>
    </row>
    <row r="50" spans="1:12" ht="15">
      <c r="A50" s="92">
        <v>50</v>
      </c>
      <c r="B50" s="93">
        <v>103</v>
      </c>
      <c r="C50" s="41" t="s">
        <v>101</v>
      </c>
      <c r="D50" s="40" t="s">
        <v>23</v>
      </c>
      <c r="E50" s="83" t="s">
        <v>41</v>
      </c>
      <c r="F50" s="83"/>
      <c r="G50" s="81">
        <v>91</v>
      </c>
      <c r="H50" s="81"/>
      <c r="I50" s="81">
        <v>99</v>
      </c>
      <c r="J50" s="81"/>
      <c r="K50" s="81">
        <v>118</v>
      </c>
      <c r="L50" s="81" t="s">
        <v>41</v>
      </c>
    </row>
    <row r="51" spans="1:12" ht="15">
      <c r="A51" s="92">
        <v>51</v>
      </c>
      <c r="B51" s="93">
        <v>101</v>
      </c>
      <c r="C51" s="41" t="s">
        <v>51</v>
      </c>
      <c r="D51" s="40" t="s">
        <v>16</v>
      </c>
      <c r="E51" s="83" t="s">
        <v>41</v>
      </c>
      <c r="F51" s="83"/>
      <c r="G51" s="81">
        <v>90</v>
      </c>
      <c r="H51" s="81"/>
      <c r="I51" s="81">
        <v>96</v>
      </c>
      <c r="J51" s="81"/>
      <c r="K51" s="81">
        <v>115</v>
      </c>
      <c r="L51" s="81" t="s">
        <v>41</v>
      </c>
    </row>
  </sheetData>
  <sheetProtection/>
  <autoFilter ref="A1:L1">
    <sortState ref="A2:L51">
      <sortCondition sortBy="value" ref="E2:E5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3" customWidth="1"/>
    <col min="5" max="5" width="18.7109375" style="0" customWidth="1"/>
    <col min="6" max="7" width="9.140625" style="3" customWidth="1"/>
    <col min="8" max="8" width="18.57421875" style="0" customWidth="1"/>
    <col min="9" max="10" width="9.140625" style="3" customWidth="1"/>
    <col min="11" max="11" width="19.140625" style="0" customWidth="1"/>
    <col min="12" max="13" width="9.140625" style="3" customWidth="1"/>
    <col min="14" max="14" width="9.140625" style="7" customWidth="1"/>
    <col min="15" max="15" width="9.140625" style="6" customWidth="1"/>
  </cols>
  <sheetData>
    <row r="1" ht="15">
      <c r="E1" s="7" t="s">
        <v>87</v>
      </c>
    </row>
    <row r="2" spans="1:17" ht="15">
      <c r="A2" t="s">
        <v>15</v>
      </c>
      <c r="B2" s="182" t="s">
        <v>4</v>
      </c>
      <c r="C2" s="182"/>
      <c r="D2" s="182"/>
      <c r="E2" s="182" t="s">
        <v>8</v>
      </c>
      <c r="F2" s="182"/>
      <c r="G2" s="182"/>
      <c r="H2" s="182" t="s">
        <v>7</v>
      </c>
      <c r="I2" s="182"/>
      <c r="J2" s="182"/>
      <c r="K2" s="183" t="s">
        <v>9</v>
      </c>
      <c r="L2" s="183"/>
      <c r="M2" s="183"/>
      <c r="N2" s="4" t="s">
        <v>10</v>
      </c>
      <c r="O2" s="6" t="s">
        <v>0</v>
      </c>
      <c r="P2" s="6"/>
      <c r="Q2" s="6"/>
    </row>
    <row r="3" spans="2:17" ht="15">
      <c r="B3" t="s">
        <v>14</v>
      </c>
      <c r="C3" s="3" t="s">
        <v>17</v>
      </c>
      <c r="D3" s="3" t="s">
        <v>20</v>
      </c>
      <c r="E3" t="s">
        <v>14</v>
      </c>
      <c r="F3" s="16" t="s">
        <v>33</v>
      </c>
      <c r="G3" s="3" t="s">
        <v>20</v>
      </c>
      <c r="H3" t="s">
        <v>14</v>
      </c>
      <c r="I3" s="16" t="s">
        <v>18</v>
      </c>
      <c r="J3" s="3" t="s">
        <v>20</v>
      </c>
      <c r="K3" t="s">
        <v>14</v>
      </c>
      <c r="L3" s="16" t="s">
        <v>19</v>
      </c>
      <c r="M3" s="3" t="s">
        <v>20</v>
      </c>
      <c r="O3" s="6" t="s">
        <v>88</v>
      </c>
      <c r="P3" s="6"/>
      <c r="Q3" s="6"/>
    </row>
    <row r="4" spans="1:13" ht="15">
      <c r="A4" t="s">
        <v>3</v>
      </c>
      <c r="B4" s="39" t="s">
        <v>38</v>
      </c>
      <c r="C4" s="85">
        <v>928</v>
      </c>
      <c r="D4" s="38"/>
      <c r="E4" s="39" t="s">
        <v>38</v>
      </c>
      <c r="F4" s="76">
        <v>1288</v>
      </c>
      <c r="G4" s="38"/>
      <c r="H4" s="39" t="s">
        <v>38</v>
      </c>
      <c r="I4" s="76">
        <v>1139</v>
      </c>
      <c r="J4" s="38"/>
      <c r="K4" s="41" t="s">
        <v>24</v>
      </c>
      <c r="L4" s="80">
        <v>6</v>
      </c>
      <c r="M4" s="6"/>
    </row>
    <row r="5" spans="2:13" ht="15">
      <c r="B5" s="41" t="s">
        <v>24</v>
      </c>
      <c r="C5" s="85">
        <v>807</v>
      </c>
      <c r="D5" s="38"/>
      <c r="E5" s="41" t="s">
        <v>24</v>
      </c>
      <c r="F5" s="76">
        <v>1248</v>
      </c>
      <c r="G5" s="38"/>
      <c r="H5" s="41" t="s">
        <v>68</v>
      </c>
      <c r="I5" s="76">
        <v>1024</v>
      </c>
      <c r="J5" s="38"/>
      <c r="K5" s="39" t="s">
        <v>38</v>
      </c>
      <c r="L5" s="76">
        <v>5</v>
      </c>
      <c r="M5" s="6"/>
    </row>
    <row r="6" spans="2:13" ht="15">
      <c r="B6" s="41" t="s">
        <v>68</v>
      </c>
      <c r="C6" s="85">
        <v>795</v>
      </c>
      <c r="D6" s="38">
        <v>1</v>
      </c>
      <c r="E6" s="41" t="s">
        <v>68</v>
      </c>
      <c r="F6" s="76">
        <v>1163</v>
      </c>
      <c r="G6" s="38">
        <v>2</v>
      </c>
      <c r="H6" s="41" t="s">
        <v>24</v>
      </c>
      <c r="I6" s="76">
        <v>906</v>
      </c>
      <c r="J6" s="38">
        <v>2</v>
      </c>
      <c r="K6" s="41" t="s">
        <v>30</v>
      </c>
      <c r="L6" s="80">
        <v>5</v>
      </c>
      <c r="M6" s="6">
        <v>1</v>
      </c>
    </row>
    <row r="7" spans="2:17" ht="15">
      <c r="B7" s="55"/>
      <c r="C7" s="38">
        <f>SUM(C4:C6)</f>
        <v>2530</v>
      </c>
      <c r="D7" s="38">
        <v>575</v>
      </c>
      <c r="E7" s="55"/>
      <c r="F7" s="38">
        <f>SUM(F4:F6)</f>
        <v>3699</v>
      </c>
      <c r="G7" s="38">
        <v>389</v>
      </c>
      <c r="H7" s="55"/>
      <c r="I7" s="38">
        <f>SUM(I4:I6)</f>
        <v>3069</v>
      </c>
      <c r="J7" s="38">
        <v>389</v>
      </c>
      <c r="K7" s="55"/>
      <c r="L7" s="6">
        <f>SUM(L4:L6)</f>
        <v>16</v>
      </c>
      <c r="M7" s="6">
        <v>575</v>
      </c>
      <c r="N7" s="7">
        <f>D7+G7+J7+M7</f>
        <v>1928</v>
      </c>
      <c r="O7" s="105" t="s">
        <v>121</v>
      </c>
      <c r="P7" s="7"/>
      <c r="Q7" s="6"/>
    </row>
    <row r="8" spans="2:17" ht="15">
      <c r="B8" s="55"/>
      <c r="C8" s="9"/>
      <c r="D8" s="9"/>
      <c r="E8" s="55"/>
      <c r="F8" s="9"/>
      <c r="G8" s="38"/>
      <c r="H8" s="55"/>
      <c r="I8" s="9"/>
      <c r="J8" s="9"/>
      <c r="K8" s="43"/>
      <c r="L8" s="61"/>
      <c r="P8" s="7"/>
      <c r="Q8" s="6"/>
    </row>
    <row r="9" spans="1:17" ht="15">
      <c r="A9" t="s">
        <v>16</v>
      </c>
      <c r="B9" s="41" t="s">
        <v>25</v>
      </c>
      <c r="C9" s="85">
        <v>882</v>
      </c>
      <c r="D9" s="38"/>
      <c r="E9" s="41" t="s">
        <v>55</v>
      </c>
      <c r="F9" s="76">
        <v>1411</v>
      </c>
      <c r="G9" s="38"/>
      <c r="H9" s="43" t="s">
        <v>25</v>
      </c>
      <c r="I9" s="63">
        <v>1158</v>
      </c>
      <c r="J9" s="38"/>
      <c r="K9" s="41" t="s">
        <v>25</v>
      </c>
      <c r="L9" s="76">
        <v>4</v>
      </c>
      <c r="P9" s="7"/>
      <c r="Q9" s="6"/>
    </row>
    <row r="10" spans="2:17" ht="15">
      <c r="B10" s="41" t="s">
        <v>55</v>
      </c>
      <c r="C10" s="85">
        <v>822</v>
      </c>
      <c r="D10" s="38"/>
      <c r="E10" s="41" t="s">
        <v>26</v>
      </c>
      <c r="F10" s="76">
        <v>1403</v>
      </c>
      <c r="G10" s="38"/>
      <c r="H10" s="41" t="s">
        <v>26</v>
      </c>
      <c r="I10" s="8">
        <v>1009</v>
      </c>
      <c r="J10" s="38"/>
      <c r="K10" s="41" t="s">
        <v>26</v>
      </c>
      <c r="L10" s="80">
        <v>4</v>
      </c>
      <c r="P10" s="7"/>
      <c r="Q10" s="6"/>
    </row>
    <row r="11" spans="2:17" ht="15">
      <c r="B11" s="41" t="s">
        <v>26</v>
      </c>
      <c r="C11" s="85">
        <v>792</v>
      </c>
      <c r="D11" s="38">
        <v>2</v>
      </c>
      <c r="E11" s="39" t="s">
        <v>36</v>
      </c>
      <c r="F11" s="76">
        <v>1156</v>
      </c>
      <c r="G11" s="38">
        <v>1</v>
      </c>
      <c r="H11" s="41" t="s">
        <v>55</v>
      </c>
      <c r="I11" s="8">
        <v>953</v>
      </c>
      <c r="J11" s="38">
        <v>1</v>
      </c>
      <c r="K11" s="39" t="s">
        <v>56</v>
      </c>
      <c r="L11" s="69">
        <v>4</v>
      </c>
      <c r="M11" s="3">
        <v>2</v>
      </c>
      <c r="P11" s="7"/>
      <c r="Q11" s="6"/>
    </row>
    <row r="12" spans="2:17" ht="15">
      <c r="B12" s="55"/>
      <c r="C12" s="38">
        <f>SUM(C9:C11)</f>
        <v>2496</v>
      </c>
      <c r="D12" s="38">
        <v>389</v>
      </c>
      <c r="E12" s="55"/>
      <c r="F12" s="62">
        <f>SUM(F9:F11)</f>
        <v>3970</v>
      </c>
      <c r="G12" s="38">
        <v>575</v>
      </c>
      <c r="H12" s="55"/>
      <c r="I12" s="38">
        <f>SUM(I9:I11)</f>
        <v>3120</v>
      </c>
      <c r="J12" s="38">
        <v>575</v>
      </c>
      <c r="K12" s="55"/>
      <c r="L12" s="6">
        <f>SUM(L9:L11)</f>
        <v>12</v>
      </c>
      <c r="M12" s="46">
        <v>389</v>
      </c>
      <c r="N12" s="7">
        <f>D12+G12+J12+M12</f>
        <v>1928</v>
      </c>
      <c r="O12" s="105" t="s">
        <v>121</v>
      </c>
      <c r="P12" s="7"/>
      <c r="Q12" s="6"/>
    </row>
    <row r="13" spans="2:17" ht="15">
      <c r="B13" s="55"/>
      <c r="C13" s="9"/>
      <c r="D13" s="9"/>
      <c r="E13" s="55"/>
      <c r="F13" s="9"/>
      <c r="G13" s="38"/>
      <c r="H13" s="55"/>
      <c r="I13" s="9"/>
      <c r="J13" s="9"/>
      <c r="K13" s="41"/>
      <c r="L13" s="12"/>
      <c r="P13" s="7"/>
      <c r="Q13" s="6"/>
    </row>
    <row r="14" spans="1:12" ht="15">
      <c r="A14" t="s">
        <v>28</v>
      </c>
      <c r="B14" s="41" t="s">
        <v>91</v>
      </c>
      <c r="C14" s="85">
        <v>802</v>
      </c>
      <c r="D14" s="9"/>
      <c r="E14" s="41" t="s">
        <v>91</v>
      </c>
      <c r="F14" s="76">
        <v>1353</v>
      </c>
      <c r="G14" s="9"/>
      <c r="H14" s="41" t="s">
        <v>91</v>
      </c>
      <c r="I14" s="76">
        <v>894</v>
      </c>
      <c r="J14" s="9"/>
      <c r="K14" s="39" t="s">
        <v>93</v>
      </c>
      <c r="L14" s="80">
        <v>4</v>
      </c>
    </row>
    <row r="15" spans="2:13" ht="15">
      <c r="B15" s="39" t="s">
        <v>92</v>
      </c>
      <c r="C15" s="85">
        <v>692</v>
      </c>
      <c r="D15" s="9"/>
      <c r="E15" s="39" t="s">
        <v>94</v>
      </c>
      <c r="F15" s="76">
        <v>1169</v>
      </c>
      <c r="G15" s="9"/>
      <c r="H15" s="39" t="s">
        <v>29</v>
      </c>
      <c r="I15" s="76">
        <v>806</v>
      </c>
      <c r="J15" s="9"/>
      <c r="K15" s="41" t="s">
        <v>91</v>
      </c>
      <c r="L15" s="80">
        <v>3</v>
      </c>
      <c r="M15" s="47"/>
    </row>
    <row r="16" spans="2:13" ht="15">
      <c r="B16" s="39" t="s">
        <v>29</v>
      </c>
      <c r="C16" s="85">
        <v>667</v>
      </c>
      <c r="D16" s="9">
        <v>3</v>
      </c>
      <c r="E16" s="39" t="s">
        <v>92</v>
      </c>
      <c r="F16" s="76">
        <v>1125</v>
      </c>
      <c r="G16" s="9">
        <v>3</v>
      </c>
      <c r="H16" s="39" t="s">
        <v>95</v>
      </c>
      <c r="I16" s="70">
        <v>768</v>
      </c>
      <c r="J16" s="9">
        <v>3</v>
      </c>
      <c r="K16" s="39" t="s">
        <v>92</v>
      </c>
      <c r="L16" s="80">
        <v>3</v>
      </c>
      <c r="M16" s="20">
        <v>4</v>
      </c>
    </row>
    <row r="17" spans="3:15" ht="15">
      <c r="C17" s="6">
        <f>SUM(C14:C16)</f>
        <v>2161</v>
      </c>
      <c r="D17" s="6">
        <v>312</v>
      </c>
      <c r="F17" s="6">
        <f>SUM(F14:F16)</f>
        <v>3647</v>
      </c>
      <c r="G17" s="6">
        <v>312</v>
      </c>
      <c r="I17" s="6">
        <f>SUM(I14:I16)</f>
        <v>2468</v>
      </c>
      <c r="J17" s="6">
        <v>312</v>
      </c>
      <c r="L17" s="6">
        <f>SUM(L14:L16)</f>
        <v>10</v>
      </c>
      <c r="M17" s="6">
        <v>254</v>
      </c>
      <c r="N17" s="7">
        <f>D17+G17+J17+M17</f>
        <v>1190</v>
      </c>
      <c r="O17" s="6">
        <v>3</v>
      </c>
    </row>
    <row r="18" spans="3:13" ht="15">
      <c r="C18" s="6"/>
      <c r="D18" s="6"/>
      <c r="F18" s="6"/>
      <c r="G18" s="6"/>
      <c r="I18" s="6"/>
      <c r="J18" s="6"/>
      <c r="L18" s="6"/>
      <c r="M18" s="6"/>
    </row>
    <row r="19" spans="1:17" ht="15">
      <c r="A19" t="s">
        <v>23</v>
      </c>
      <c r="B19" s="41" t="s">
        <v>42</v>
      </c>
      <c r="C19" s="85">
        <v>698</v>
      </c>
      <c r="D19" s="38"/>
      <c r="E19" s="41" t="s">
        <v>42</v>
      </c>
      <c r="F19" s="76">
        <v>723</v>
      </c>
      <c r="G19" s="38"/>
      <c r="H19" s="41" t="s">
        <v>42</v>
      </c>
      <c r="I19" s="76">
        <v>955</v>
      </c>
      <c r="J19" s="38"/>
      <c r="K19" s="41" t="s">
        <v>71</v>
      </c>
      <c r="L19" s="69">
        <v>4</v>
      </c>
      <c r="P19" s="7"/>
      <c r="Q19" s="6"/>
    </row>
    <row r="20" spans="2:17" ht="15">
      <c r="B20" s="41" t="s">
        <v>66</v>
      </c>
      <c r="C20" s="85">
        <v>645</v>
      </c>
      <c r="D20" s="38"/>
      <c r="E20" s="41" t="s">
        <v>71</v>
      </c>
      <c r="F20" s="67">
        <v>661</v>
      </c>
      <c r="G20" s="38"/>
      <c r="H20" s="41" t="s">
        <v>120</v>
      </c>
      <c r="I20" s="67">
        <v>699</v>
      </c>
      <c r="J20" s="38"/>
      <c r="K20" s="41" t="s">
        <v>42</v>
      </c>
      <c r="L20" s="76">
        <v>4</v>
      </c>
      <c r="P20" s="7"/>
      <c r="Q20" s="6"/>
    </row>
    <row r="21" spans="2:17" ht="15">
      <c r="B21" s="41" t="s">
        <v>69</v>
      </c>
      <c r="C21" s="85">
        <v>575</v>
      </c>
      <c r="D21" s="38">
        <v>4</v>
      </c>
      <c r="E21" s="41" t="s">
        <v>66</v>
      </c>
      <c r="F21" s="67">
        <v>616</v>
      </c>
      <c r="G21" s="38">
        <v>4</v>
      </c>
      <c r="H21" s="41" t="s">
        <v>69</v>
      </c>
      <c r="I21" s="76">
        <v>592</v>
      </c>
      <c r="J21" s="38">
        <v>4</v>
      </c>
      <c r="K21" s="41" t="s">
        <v>66</v>
      </c>
      <c r="L21" s="69">
        <v>3</v>
      </c>
      <c r="M21" s="3">
        <v>3</v>
      </c>
      <c r="P21" s="7"/>
      <c r="Q21" s="6"/>
    </row>
    <row r="22" spans="2:17" ht="15">
      <c r="B22" s="55"/>
      <c r="C22" s="38">
        <f>SUM(C19:C21)</f>
        <v>1918</v>
      </c>
      <c r="D22" s="38">
        <v>254</v>
      </c>
      <c r="E22" s="55"/>
      <c r="F22" s="38">
        <f>SUM(F19:F21)</f>
        <v>2000</v>
      </c>
      <c r="G22" s="38">
        <v>254</v>
      </c>
      <c r="H22" s="55"/>
      <c r="I22" s="38">
        <f>SUM(I19:I21)</f>
        <v>2246</v>
      </c>
      <c r="J22" s="38">
        <v>254</v>
      </c>
      <c r="K22" s="55"/>
      <c r="L22" s="6">
        <f>SUM(L19:L21)</f>
        <v>11</v>
      </c>
      <c r="M22" s="3">
        <v>312</v>
      </c>
      <c r="N22" s="7">
        <f>D22+G22+J22+M22</f>
        <v>1074</v>
      </c>
      <c r="O22" s="6">
        <v>4</v>
      </c>
      <c r="P22" s="7"/>
      <c r="Q22" s="6"/>
    </row>
    <row r="23" spans="2:17" ht="15">
      <c r="B23" s="55"/>
      <c r="C23" s="9"/>
      <c r="D23" s="55"/>
      <c r="E23" s="55"/>
      <c r="F23" s="9"/>
      <c r="G23" s="9"/>
      <c r="H23" s="55"/>
      <c r="I23" s="9"/>
      <c r="J23" s="9"/>
      <c r="K23" s="55"/>
      <c r="L23" s="20"/>
      <c r="P23" s="7"/>
      <c r="Q23" s="6"/>
    </row>
    <row r="24" spans="1:16" ht="15">
      <c r="A24" t="s">
        <v>89</v>
      </c>
      <c r="B24" s="48"/>
      <c r="C24" s="78"/>
      <c r="D24" s="38"/>
      <c r="E24" s="48" t="s">
        <v>90</v>
      </c>
      <c r="F24" s="78">
        <v>0</v>
      </c>
      <c r="G24" s="38"/>
      <c r="H24" s="48"/>
      <c r="I24" s="78"/>
      <c r="J24" s="38"/>
      <c r="K24" s="48"/>
      <c r="L24" s="12"/>
      <c r="M24" s="77"/>
      <c r="P24" s="7"/>
    </row>
    <row r="25" spans="2:16" ht="15">
      <c r="B25" s="41"/>
      <c r="C25" s="13"/>
      <c r="D25" s="38"/>
      <c r="E25" s="41"/>
      <c r="F25" s="8"/>
      <c r="G25" s="38"/>
      <c r="H25" s="41"/>
      <c r="I25" s="8"/>
      <c r="J25" s="38"/>
      <c r="K25" s="41"/>
      <c r="L25" s="12"/>
      <c r="M25" s="77"/>
      <c r="P25" s="7"/>
    </row>
    <row r="26" spans="2:16" ht="15">
      <c r="B26" s="44"/>
      <c r="C26" s="53"/>
      <c r="D26" s="38"/>
      <c r="E26" s="44"/>
      <c r="F26" s="54"/>
      <c r="G26" s="38">
        <v>5</v>
      </c>
      <c r="H26" s="44"/>
      <c r="I26" s="36"/>
      <c r="J26" s="38"/>
      <c r="K26" s="39"/>
      <c r="L26" s="78"/>
      <c r="M26" s="77"/>
      <c r="P26" s="7"/>
    </row>
    <row r="27" spans="2:16" ht="15">
      <c r="B27" s="55"/>
      <c r="C27" s="38">
        <f>SUM(C24:C26)</f>
        <v>0</v>
      </c>
      <c r="D27" s="38"/>
      <c r="E27" s="55"/>
      <c r="F27" s="38">
        <f>SUM(F24:F26)</f>
        <v>0</v>
      </c>
      <c r="G27" s="38">
        <v>205</v>
      </c>
      <c r="H27" s="55"/>
      <c r="I27" s="38">
        <f>SUM(I24:I26)</f>
        <v>0</v>
      </c>
      <c r="J27" s="38"/>
      <c r="K27" s="55"/>
      <c r="L27" s="6">
        <f>SUM(L24:L26)</f>
        <v>0</v>
      </c>
      <c r="M27" s="77"/>
      <c r="N27" s="7">
        <f>D27+G27+J27+M27</f>
        <v>205</v>
      </c>
      <c r="O27" s="6">
        <v>5</v>
      </c>
      <c r="P27" s="7"/>
    </row>
    <row r="29" spans="3:13" ht="15">
      <c r="C29" s="6"/>
      <c r="D29" s="6"/>
      <c r="E29" s="56"/>
      <c r="F29" s="6"/>
      <c r="G29" s="6"/>
      <c r="I29" s="6"/>
      <c r="J29" s="6"/>
      <c r="L29" s="6"/>
      <c r="M29" s="6"/>
    </row>
    <row r="30" spans="3:13" ht="15">
      <c r="C30" s="45"/>
      <c r="D30" s="45"/>
      <c r="F30" s="45"/>
      <c r="G30" s="45"/>
      <c r="I30" s="45"/>
      <c r="J30" s="45"/>
      <c r="L30" s="45"/>
      <c r="M30" s="45"/>
    </row>
    <row r="31" spans="3:13" ht="15">
      <c r="C31" s="6"/>
      <c r="D31" s="6"/>
      <c r="F31" s="6"/>
      <c r="G31" s="6"/>
      <c r="I31" s="6"/>
      <c r="J31" s="6"/>
      <c r="L31" s="6"/>
      <c r="M31" s="6"/>
    </row>
  </sheetData>
  <sheetProtection/>
  <mergeCells count="4">
    <mergeCell ref="B2:D2"/>
    <mergeCell ref="E2:G2"/>
    <mergeCell ref="H2:J2"/>
    <mergeCell ref="K2:M2"/>
  </mergeCells>
  <conditionalFormatting sqref="F9:F11">
    <cfRule type="duplicateValues" priority="4" dxfId="7" stopIfTrue="1">
      <formula>AND(COUNTIF($F$9:$F$11,F9)&gt;1,NOT(ISBLANK(F9)))</formula>
    </cfRule>
  </conditionalFormatting>
  <conditionalFormatting sqref="F14:F16">
    <cfRule type="duplicateValues" priority="3" dxfId="7" stopIfTrue="1">
      <formula>AND(COUNTIF($F$14:$F$16,F14)&gt;1,NOT(ISBLANK(F14)))</formula>
    </cfRule>
  </conditionalFormatting>
  <conditionalFormatting sqref="F4:F6">
    <cfRule type="duplicateValues" priority="2" dxfId="7" stopIfTrue="1">
      <formula>AND(COUNTIF($F$4:$F$6,F4)&gt;1,NOT(ISBLANK(F4)))</formula>
    </cfRule>
  </conditionalFormatting>
  <conditionalFormatting sqref="F19:F21">
    <cfRule type="duplicateValues" priority="1" dxfId="7" stopIfTrue="1">
      <formula>AND(COUNTIF($F$19:$F$21,F19)&gt;1,NOT(ISBLANK(F19)))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workbookViewId="0" topLeftCell="A1">
      <pane ySplit="2" topLeftCell="A3" activePane="bottomLeft" state="frozen"/>
      <selection pane="topLeft" activeCell="A1" sqref="A1"/>
      <selection pane="bottomLeft" activeCell="A13" sqref="A13:IV13"/>
    </sheetView>
  </sheetViews>
  <sheetFormatPr defaultColWidth="9.140625" defaultRowHeight="15"/>
  <cols>
    <col min="1" max="1" width="4.140625" style="1" customWidth="1"/>
    <col min="2" max="2" width="8.00390625" style="2" customWidth="1"/>
    <col min="3" max="3" width="5.28125" style="1" customWidth="1"/>
    <col min="4" max="4" width="29.421875" style="1" customWidth="1"/>
    <col min="5" max="5" width="15.28125" style="1" customWidth="1"/>
    <col min="6" max="6" width="6.421875" style="66" customWidth="1"/>
    <col min="7" max="7" width="7.57421875" style="5" customWidth="1"/>
    <col min="8" max="8" width="5.7109375" style="5" customWidth="1"/>
    <col min="9" max="9" width="7.00390625" style="5" customWidth="1"/>
    <col min="10" max="10" width="7.140625" style="5" customWidth="1"/>
    <col min="11" max="11" width="6.421875" style="5" customWidth="1"/>
    <col min="12" max="12" width="6.421875" style="0" customWidth="1"/>
    <col min="13" max="13" width="7.140625" style="2" customWidth="1"/>
    <col min="14" max="14" width="5.8515625" style="2" customWidth="1"/>
    <col min="15" max="15" width="7.421875" style="5" customWidth="1"/>
    <col min="16" max="16" width="8.421875" style="5" customWidth="1"/>
    <col min="17" max="17" width="8.140625" style="5" customWidth="1"/>
    <col min="18" max="18" width="6.140625" style="5" customWidth="1"/>
  </cols>
  <sheetData>
    <row r="1" spans="1:19" ht="15">
      <c r="A1" s="165" t="s">
        <v>122</v>
      </c>
      <c r="B1" s="155"/>
      <c r="C1" s="156"/>
      <c r="D1" s="156"/>
      <c r="E1" s="157"/>
      <c r="F1" s="186" t="s">
        <v>114</v>
      </c>
      <c r="G1" s="187"/>
      <c r="H1" s="188"/>
      <c r="I1" s="186" t="s">
        <v>119</v>
      </c>
      <c r="J1" s="187"/>
      <c r="K1" s="188"/>
      <c r="L1" s="186" t="s">
        <v>111</v>
      </c>
      <c r="M1" s="187"/>
      <c r="N1" s="188"/>
      <c r="O1" s="186" t="s">
        <v>123</v>
      </c>
      <c r="P1" s="187"/>
      <c r="Q1" s="187"/>
      <c r="R1" s="188"/>
      <c r="S1" s="139"/>
    </row>
    <row r="2" spans="1:19" ht="15">
      <c r="A2" s="168" t="s">
        <v>1</v>
      </c>
      <c r="B2" s="169" t="s">
        <v>0</v>
      </c>
      <c r="C2" s="192" t="s">
        <v>2</v>
      </c>
      <c r="D2" s="170" t="s">
        <v>21</v>
      </c>
      <c r="E2" s="171" t="s">
        <v>22</v>
      </c>
      <c r="F2" s="115" t="s">
        <v>5</v>
      </c>
      <c r="G2" s="110" t="s">
        <v>6</v>
      </c>
      <c r="H2" s="116" t="s">
        <v>11</v>
      </c>
      <c r="I2" s="115" t="s">
        <v>5</v>
      </c>
      <c r="J2" s="110" t="s">
        <v>6</v>
      </c>
      <c r="K2" s="116" t="s">
        <v>11</v>
      </c>
      <c r="L2" s="115" t="s">
        <v>5</v>
      </c>
      <c r="M2" s="110" t="s">
        <v>6</v>
      </c>
      <c r="N2" s="116" t="s">
        <v>11</v>
      </c>
      <c r="O2" s="189" t="s">
        <v>12</v>
      </c>
      <c r="P2" s="190" t="s">
        <v>13</v>
      </c>
      <c r="Q2" s="190" t="s">
        <v>6</v>
      </c>
      <c r="R2" s="191" t="s">
        <v>11</v>
      </c>
      <c r="S2" s="140" t="s">
        <v>10</v>
      </c>
    </row>
    <row r="3" spans="1:32" ht="15">
      <c r="A3" s="166">
        <v>3</v>
      </c>
      <c r="B3" s="158">
        <v>1</v>
      </c>
      <c r="C3" s="193" t="s">
        <v>39</v>
      </c>
      <c r="D3" s="48" t="s">
        <v>38</v>
      </c>
      <c r="E3" s="159" t="s">
        <v>3</v>
      </c>
      <c r="F3" s="117">
        <v>928</v>
      </c>
      <c r="G3" s="9">
        <v>711</v>
      </c>
      <c r="H3" s="118">
        <v>1</v>
      </c>
      <c r="I3" s="122">
        <v>1139</v>
      </c>
      <c r="J3" s="9">
        <v>586</v>
      </c>
      <c r="K3" s="118">
        <v>2</v>
      </c>
      <c r="L3" s="122">
        <v>1288</v>
      </c>
      <c r="M3" s="9">
        <v>502</v>
      </c>
      <c r="N3" s="119">
        <v>4</v>
      </c>
      <c r="O3" s="122">
        <v>5</v>
      </c>
      <c r="P3" s="141">
        <v>1217</v>
      </c>
      <c r="Q3" s="9">
        <v>509</v>
      </c>
      <c r="R3" s="142">
        <v>2</v>
      </c>
      <c r="S3" s="143">
        <f aca="true" t="shared" si="0" ref="S3:S36">G3+J3+M3+Q3</f>
        <v>2308</v>
      </c>
      <c r="T3" s="1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">
      <c r="A4" s="166">
        <v>1</v>
      </c>
      <c r="B4" s="158">
        <v>2</v>
      </c>
      <c r="C4" s="193" t="s">
        <v>39</v>
      </c>
      <c r="D4" s="43" t="s">
        <v>25</v>
      </c>
      <c r="E4" s="159" t="s">
        <v>16</v>
      </c>
      <c r="F4" s="117">
        <v>882</v>
      </c>
      <c r="G4" s="9">
        <v>590</v>
      </c>
      <c r="H4" s="118">
        <v>2</v>
      </c>
      <c r="I4" s="122">
        <v>1158</v>
      </c>
      <c r="J4" s="9">
        <v>708</v>
      </c>
      <c r="K4" s="118">
        <v>1</v>
      </c>
      <c r="L4" s="122">
        <v>1007</v>
      </c>
      <c r="M4" s="9">
        <v>355</v>
      </c>
      <c r="N4" s="119">
        <v>10</v>
      </c>
      <c r="O4" s="122">
        <v>4</v>
      </c>
      <c r="P4" s="141">
        <v>552</v>
      </c>
      <c r="Q4" s="9">
        <v>407</v>
      </c>
      <c r="R4" s="141">
        <v>4</v>
      </c>
      <c r="S4" s="143">
        <f t="shared" si="0"/>
        <v>2060</v>
      </c>
      <c r="T4" s="15"/>
      <c r="V4" s="85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>
      <c r="A5" s="166">
        <v>2</v>
      </c>
      <c r="B5" s="158">
        <v>3</v>
      </c>
      <c r="C5" s="193" t="s">
        <v>39</v>
      </c>
      <c r="D5" s="43" t="s">
        <v>24</v>
      </c>
      <c r="E5" s="159" t="s">
        <v>3</v>
      </c>
      <c r="F5" s="117">
        <v>807</v>
      </c>
      <c r="G5" s="9">
        <v>502</v>
      </c>
      <c r="H5" s="119">
        <v>4</v>
      </c>
      <c r="I5" s="122">
        <v>906</v>
      </c>
      <c r="J5" s="9">
        <v>391</v>
      </c>
      <c r="K5" s="131">
        <v>8</v>
      </c>
      <c r="L5" s="122">
        <v>1248</v>
      </c>
      <c r="M5" s="9">
        <v>471</v>
      </c>
      <c r="N5" s="119">
        <v>5</v>
      </c>
      <c r="O5" s="144">
        <v>6</v>
      </c>
      <c r="P5" s="141">
        <v>1072</v>
      </c>
      <c r="Q5" s="9">
        <v>650</v>
      </c>
      <c r="R5" s="142">
        <v>1</v>
      </c>
      <c r="S5" s="143">
        <f t="shared" si="0"/>
        <v>2014</v>
      </c>
      <c r="T5" s="15"/>
      <c r="V5" s="85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>
      <c r="A6" s="166">
        <v>13</v>
      </c>
      <c r="B6" s="160">
        <v>4</v>
      </c>
      <c r="C6" s="193" t="s">
        <v>40</v>
      </c>
      <c r="D6" s="43" t="s">
        <v>55</v>
      </c>
      <c r="E6" s="159" t="s">
        <v>16</v>
      </c>
      <c r="F6" s="117">
        <v>822</v>
      </c>
      <c r="G6" s="9">
        <v>540</v>
      </c>
      <c r="H6" s="118">
        <v>3</v>
      </c>
      <c r="I6" s="122">
        <v>953</v>
      </c>
      <c r="J6" s="9">
        <v>439</v>
      </c>
      <c r="K6" s="131">
        <v>6</v>
      </c>
      <c r="L6" s="122">
        <v>1411</v>
      </c>
      <c r="M6" s="9">
        <v>711</v>
      </c>
      <c r="N6" s="118">
        <v>1</v>
      </c>
      <c r="O6" s="122">
        <v>4</v>
      </c>
      <c r="P6" s="141">
        <v>126</v>
      </c>
      <c r="Q6" s="9">
        <v>283</v>
      </c>
      <c r="R6" s="141">
        <v>8</v>
      </c>
      <c r="S6" s="145">
        <f t="shared" si="0"/>
        <v>1973</v>
      </c>
      <c r="T6" s="15"/>
      <c r="V6" s="85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166">
        <v>5</v>
      </c>
      <c r="B7" s="160">
        <v>5</v>
      </c>
      <c r="C7" s="193" t="s">
        <v>39</v>
      </c>
      <c r="D7" s="43" t="s">
        <v>26</v>
      </c>
      <c r="E7" s="159" t="s">
        <v>16</v>
      </c>
      <c r="F7" s="117">
        <v>792</v>
      </c>
      <c r="G7" s="9">
        <v>418</v>
      </c>
      <c r="H7" s="119">
        <v>7</v>
      </c>
      <c r="I7" s="122">
        <v>1009</v>
      </c>
      <c r="J7" s="9">
        <v>499</v>
      </c>
      <c r="K7" s="131">
        <v>4</v>
      </c>
      <c r="L7" s="122">
        <v>1403</v>
      </c>
      <c r="M7" s="9">
        <v>590</v>
      </c>
      <c r="N7" s="118">
        <v>2</v>
      </c>
      <c r="O7" s="144">
        <v>4</v>
      </c>
      <c r="P7" s="141">
        <v>510</v>
      </c>
      <c r="Q7" s="9">
        <v>370</v>
      </c>
      <c r="R7" s="141">
        <v>5</v>
      </c>
      <c r="S7" s="143">
        <f t="shared" si="0"/>
        <v>1877</v>
      </c>
      <c r="T7" s="15"/>
      <c r="V7" s="85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>
      <c r="A8" s="166">
        <v>4</v>
      </c>
      <c r="B8" s="160">
        <v>6</v>
      </c>
      <c r="C8" s="193" t="s">
        <v>39</v>
      </c>
      <c r="D8" s="43" t="s">
        <v>91</v>
      </c>
      <c r="E8" s="161" t="s">
        <v>35</v>
      </c>
      <c r="F8" s="117">
        <v>802</v>
      </c>
      <c r="G8" s="9">
        <v>471</v>
      </c>
      <c r="H8" s="119">
        <v>5</v>
      </c>
      <c r="I8" s="122">
        <v>894</v>
      </c>
      <c r="J8" s="9">
        <v>370</v>
      </c>
      <c r="K8" s="131">
        <v>9</v>
      </c>
      <c r="L8" s="122">
        <v>1353</v>
      </c>
      <c r="M8" s="9">
        <v>540</v>
      </c>
      <c r="N8" s="118">
        <v>3</v>
      </c>
      <c r="O8" s="144">
        <v>3</v>
      </c>
      <c r="P8" s="141">
        <v>755</v>
      </c>
      <c r="Q8" s="9">
        <v>214</v>
      </c>
      <c r="R8" s="141">
        <v>11</v>
      </c>
      <c r="S8" s="143">
        <f t="shared" si="0"/>
        <v>1595</v>
      </c>
      <c r="T8" s="15"/>
      <c r="V8" s="85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>
      <c r="A9" s="166">
        <v>6</v>
      </c>
      <c r="B9" s="160">
        <v>7</v>
      </c>
      <c r="C9" s="193" t="s">
        <v>39</v>
      </c>
      <c r="D9" s="43" t="s">
        <v>68</v>
      </c>
      <c r="E9" s="159" t="s">
        <v>3</v>
      </c>
      <c r="F9" s="117">
        <v>795</v>
      </c>
      <c r="G9" s="9">
        <v>443</v>
      </c>
      <c r="H9" s="119">
        <v>6</v>
      </c>
      <c r="I9" s="122">
        <v>1024</v>
      </c>
      <c r="J9" s="9">
        <v>537</v>
      </c>
      <c r="K9" s="118">
        <v>3</v>
      </c>
      <c r="L9" s="122">
        <v>1163</v>
      </c>
      <c r="M9" s="9">
        <v>418</v>
      </c>
      <c r="N9" s="119">
        <v>7</v>
      </c>
      <c r="O9" s="122">
        <v>3</v>
      </c>
      <c r="P9" s="141">
        <v>257</v>
      </c>
      <c r="Q9" s="9">
        <v>194</v>
      </c>
      <c r="R9" s="141">
        <v>12</v>
      </c>
      <c r="S9" s="143">
        <f t="shared" si="0"/>
        <v>1592</v>
      </c>
      <c r="T9" s="15"/>
      <c r="V9" s="85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>
      <c r="A10" s="166">
        <v>12</v>
      </c>
      <c r="B10" s="160">
        <v>8</v>
      </c>
      <c r="C10" s="193" t="s">
        <v>40</v>
      </c>
      <c r="D10" s="43" t="s">
        <v>42</v>
      </c>
      <c r="E10" s="159" t="s">
        <v>23</v>
      </c>
      <c r="F10" s="117">
        <v>698</v>
      </c>
      <c r="G10" s="9">
        <v>375</v>
      </c>
      <c r="H10" s="119">
        <v>9</v>
      </c>
      <c r="I10" s="122">
        <v>955</v>
      </c>
      <c r="J10" s="9">
        <v>467</v>
      </c>
      <c r="K10" s="131">
        <v>5</v>
      </c>
      <c r="L10" s="122">
        <v>723</v>
      </c>
      <c r="M10" s="9">
        <v>320</v>
      </c>
      <c r="N10" s="119">
        <v>12</v>
      </c>
      <c r="O10" s="122">
        <v>4</v>
      </c>
      <c r="P10" s="141">
        <v>169</v>
      </c>
      <c r="Q10" s="9">
        <v>309</v>
      </c>
      <c r="R10" s="141">
        <v>7</v>
      </c>
      <c r="S10" s="143">
        <f t="shared" si="0"/>
        <v>1471</v>
      </c>
      <c r="T10" s="15"/>
      <c r="V10" s="85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>
      <c r="A11" s="166">
        <v>14</v>
      </c>
      <c r="B11" s="160">
        <v>9</v>
      </c>
      <c r="C11" s="193" t="s">
        <v>40</v>
      </c>
      <c r="D11" s="48" t="s">
        <v>36</v>
      </c>
      <c r="E11" s="159" t="s">
        <v>16</v>
      </c>
      <c r="F11" s="117">
        <v>702</v>
      </c>
      <c r="G11" s="9">
        <v>396</v>
      </c>
      <c r="H11" s="119">
        <v>8</v>
      </c>
      <c r="I11" s="122">
        <v>706</v>
      </c>
      <c r="J11" s="9">
        <v>254</v>
      </c>
      <c r="K11" s="131">
        <v>16</v>
      </c>
      <c r="L11" s="122">
        <v>1156</v>
      </c>
      <c r="M11" s="9">
        <v>396</v>
      </c>
      <c r="N11" s="119">
        <v>8</v>
      </c>
      <c r="O11" s="144">
        <v>4</v>
      </c>
      <c r="P11" s="141">
        <v>253</v>
      </c>
      <c r="Q11" s="9">
        <v>338</v>
      </c>
      <c r="R11" s="141">
        <v>6</v>
      </c>
      <c r="S11" s="145">
        <f t="shared" si="0"/>
        <v>1384</v>
      </c>
      <c r="T11" s="15"/>
      <c r="V11" s="85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>
      <c r="A12" s="166">
        <v>11</v>
      </c>
      <c r="B12" s="160">
        <v>10</v>
      </c>
      <c r="C12" s="193" t="s">
        <v>40</v>
      </c>
      <c r="D12" s="43" t="s">
        <v>30</v>
      </c>
      <c r="E12" s="159" t="s">
        <v>3</v>
      </c>
      <c r="F12" s="117">
        <v>638</v>
      </c>
      <c r="G12" s="9">
        <v>245</v>
      </c>
      <c r="H12" s="119">
        <v>17</v>
      </c>
      <c r="I12" s="122">
        <v>820</v>
      </c>
      <c r="J12" s="9">
        <v>332</v>
      </c>
      <c r="K12" s="131">
        <v>11</v>
      </c>
      <c r="L12" s="122">
        <v>665</v>
      </c>
      <c r="M12" s="9">
        <v>303</v>
      </c>
      <c r="N12" s="119">
        <v>13</v>
      </c>
      <c r="O12" s="144">
        <v>5</v>
      </c>
      <c r="P12" s="141">
        <v>301</v>
      </c>
      <c r="Q12" s="9">
        <v>451</v>
      </c>
      <c r="R12" s="142">
        <v>3</v>
      </c>
      <c r="S12" s="143">
        <f t="shared" si="0"/>
        <v>1331</v>
      </c>
      <c r="T12" s="15"/>
      <c r="V12" s="85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>
      <c r="A13" s="166">
        <v>15</v>
      </c>
      <c r="B13" s="160">
        <v>11</v>
      </c>
      <c r="C13" s="193" t="s">
        <v>40</v>
      </c>
      <c r="D13" s="48" t="s">
        <v>92</v>
      </c>
      <c r="E13" s="161" t="s">
        <v>35</v>
      </c>
      <c r="F13" s="117">
        <v>692</v>
      </c>
      <c r="G13" s="9">
        <v>355</v>
      </c>
      <c r="H13" s="119">
        <v>10</v>
      </c>
      <c r="I13" s="122">
        <v>695</v>
      </c>
      <c r="J13" s="9">
        <v>227</v>
      </c>
      <c r="K13" s="131">
        <v>18</v>
      </c>
      <c r="L13" s="122">
        <v>1125</v>
      </c>
      <c r="M13" s="9">
        <v>375</v>
      </c>
      <c r="N13" s="119">
        <v>9</v>
      </c>
      <c r="O13" s="144">
        <v>3</v>
      </c>
      <c r="P13" s="141">
        <v>74</v>
      </c>
      <c r="Q13" s="9">
        <v>157</v>
      </c>
      <c r="R13" s="141">
        <v>14</v>
      </c>
      <c r="S13" s="143">
        <f t="shared" si="0"/>
        <v>1114</v>
      </c>
      <c r="T13" s="15"/>
      <c r="V13" s="85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>
      <c r="A14" s="166">
        <v>7</v>
      </c>
      <c r="B14" s="160">
        <v>12</v>
      </c>
      <c r="C14" s="193" t="s">
        <v>39</v>
      </c>
      <c r="D14" s="48" t="s">
        <v>27</v>
      </c>
      <c r="E14" s="159" t="s">
        <v>16</v>
      </c>
      <c r="F14" s="117">
        <v>634</v>
      </c>
      <c r="G14" s="9">
        <v>232</v>
      </c>
      <c r="H14" s="119">
        <v>18</v>
      </c>
      <c r="I14" s="122">
        <v>928</v>
      </c>
      <c r="J14" s="9">
        <v>414</v>
      </c>
      <c r="K14" s="131">
        <v>7</v>
      </c>
      <c r="L14" s="122">
        <v>505</v>
      </c>
      <c r="M14" s="9">
        <v>153</v>
      </c>
      <c r="N14" s="119">
        <v>25</v>
      </c>
      <c r="O14" s="122">
        <v>4</v>
      </c>
      <c r="P14" s="141">
        <v>24</v>
      </c>
      <c r="Q14" s="9">
        <v>258</v>
      </c>
      <c r="R14" s="141">
        <v>9</v>
      </c>
      <c r="S14" s="143">
        <f t="shared" si="0"/>
        <v>1057</v>
      </c>
      <c r="T14" s="15"/>
      <c r="V14" s="85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>
      <c r="A15" s="166">
        <v>42</v>
      </c>
      <c r="B15" s="160">
        <v>13</v>
      </c>
      <c r="C15" s="193" t="s">
        <v>40</v>
      </c>
      <c r="D15" s="43" t="s">
        <v>73</v>
      </c>
      <c r="E15" s="159" t="s">
        <v>3</v>
      </c>
      <c r="F15" s="120">
        <v>669</v>
      </c>
      <c r="G15" s="9">
        <v>337</v>
      </c>
      <c r="H15" s="119">
        <v>11</v>
      </c>
      <c r="I15" s="120">
        <v>681</v>
      </c>
      <c r="J15" s="9">
        <v>203</v>
      </c>
      <c r="K15" s="131">
        <v>20</v>
      </c>
      <c r="L15" s="120">
        <v>747</v>
      </c>
      <c r="M15" s="9">
        <v>337</v>
      </c>
      <c r="N15" s="119">
        <v>11</v>
      </c>
      <c r="O15" s="120">
        <v>3</v>
      </c>
      <c r="P15" s="126">
        <v>75</v>
      </c>
      <c r="Q15" s="9">
        <v>175</v>
      </c>
      <c r="R15" s="141">
        <v>13</v>
      </c>
      <c r="S15" s="143">
        <f t="shared" si="0"/>
        <v>1052</v>
      </c>
      <c r="T15" s="15"/>
      <c r="V15" s="85"/>
      <c r="W15" s="17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>
      <c r="A16" s="166">
        <v>31</v>
      </c>
      <c r="B16" s="160">
        <v>14</v>
      </c>
      <c r="C16" s="193" t="s">
        <v>41</v>
      </c>
      <c r="D16" s="43" t="s">
        <v>67</v>
      </c>
      <c r="E16" s="159" t="s">
        <v>3</v>
      </c>
      <c r="F16" s="120">
        <v>666</v>
      </c>
      <c r="G16" s="9">
        <v>303</v>
      </c>
      <c r="H16" s="119">
        <v>13</v>
      </c>
      <c r="I16" s="120">
        <v>711</v>
      </c>
      <c r="J16" s="9">
        <v>268</v>
      </c>
      <c r="K16" s="131">
        <v>15</v>
      </c>
      <c r="L16" s="120">
        <v>608</v>
      </c>
      <c r="M16" s="9">
        <v>208</v>
      </c>
      <c r="N16" s="119">
        <v>20</v>
      </c>
      <c r="O16" s="146">
        <v>4</v>
      </c>
      <c r="P16" s="147">
        <v>462</v>
      </c>
      <c r="Q16" s="126">
        <v>132</v>
      </c>
      <c r="R16" s="142" t="s">
        <v>59</v>
      </c>
      <c r="S16" s="145">
        <f t="shared" si="0"/>
        <v>911</v>
      </c>
      <c r="T16" s="15"/>
      <c r="V16" s="85"/>
      <c r="W16" s="17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>
      <c r="A17" s="166">
        <v>45</v>
      </c>
      <c r="B17" s="160">
        <v>15</v>
      </c>
      <c r="C17" s="193" t="s">
        <v>40</v>
      </c>
      <c r="D17" s="48" t="s">
        <v>95</v>
      </c>
      <c r="E17" s="161" t="s">
        <v>35</v>
      </c>
      <c r="F17" s="121">
        <v>629</v>
      </c>
      <c r="G17" s="9">
        <v>220</v>
      </c>
      <c r="H17" s="119">
        <v>19</v>
      </c>
      <c r="I17" s="124">
        <v>768</v>
      </c>
      <c r="J17" s="9">
        <v>283</v>
      </c>
      <c r="K17" s="131">
        <v>14</v>
      </c>
      <c r="L17" s="124">
        <v>651</v>
      </c>
      <c r="M17" s="9">
        <v>259</v>
      </c>
      <c r="N17" s="119">
        <v>16</v>
      </c>
      <c r="O17" s="120">
        <v>3</v>
      </c>
      <c r="P17" s="126">
        <v>9</v>
      </c>
      <c r="Q17" s="9">
        <v>140</v>
      </c>
      <c r="R17" s="141">
        <v>15</v>
      </c>
      <c r="S17" s="143">
        <f t="shared" si="0"/>
        <v>902</v>
      </c>
      <c r="T17" s="15"/>
      <c r="V17" s="85"/>
      <c r="W17" s="17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>
      <c r="A18" s="166">
        <v>41</v>
      </c>
      <c r="B18" s="160">
        <v>16</v>
      </c>
      <c r="C18" s="193" t="s">
        <v>40</v>
      </c>
      <c r="D18" s="48" t="s">
        <v>93</v>
      </c>
      <c r="E18" s="161" t="s">
        <v>35</v>
      </c>
      <c r="F18" s="122">
        <v>531</v>
      </c>
      <c r="G18" s="9">
        <v>143</v>
      </c>
      <c r="H18" s="119">
        <v>26</v>
      </c>
      <c r="I18" s="122">
        <v>688</v>
      </c>
      <c r="J18" s="9">
        <v>215</v>
      </c>
      <c r="K18" s="131">
        <v>19</v>
      </c>
      <c r="L18" s="122">
        <v>659</v>
      </c>
      <c r="M18" s="9">
        <v>273</v>
      </c>
      <c r="N18" s="119">
        <v>15</v>
      </c>
      <c r="O18" s="144">
        <v>4</v>
      </c>
      <c r="P18" s="141">
        <v>-85</v>
      </c>
      <c r="Q18" s="9">
        <v>235</v>
      </c>
      <c r="R18" s="141">
        <v>10</v>
      </c>
      <c r="S18" s="143">
        <f t="shared" si="0"/>
        <v>866</v>
      </c>
      <c r="T18" s="15"/>
      <c r="V18" s="85"/>
      <c r="W18" s="17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>
      <c r="A19" s="166">
        <v>9</v>
      </c>
      <c r="B19" s="160">
        <v>17</v>
      </c>
      <c r="C19" s="193" t="s">
        <v>39</v>
      </c>
      <c r="D19" s="48" t="s">
        <v>94</v>
      </c>
      <c r="E19" s="161" t="s">
        <v>35</v>
      </c>
      <c r="F19" s="117">
        <v>500</v>
      </c>
      <c r="G19" s="9">
        <v>134</v>
      </c>
      <c r="H19" s="119">
        <v>27</v>
      </c>
      <c r="I19" s="122">
        <v>667</v>
      </c>
      <c r="J19" s="9">
        <v>191</v>
      </c>
      <c r="K19" s="131">
        <v>21</v>
      </c>
      <c r="L19" s="122">
        <v>1169</v>
      </c>
      <c r="M19" s="9">
        <v>443</v>
      </c>
      <c r="N19" s="119">
        <v>6</v>
      </c>
      <c r="O19" s="144">
        <v>2</v>
      </c>
      <c r="P19" s="141">
        <v>-103</v>
      </c>
      <c r="Q19" s="9">
        <v>64</v>
      </c>
      <c r="R19" s="141">
        <v>20</v>
      </c>
      <c r="S19" s="143">
        <f t="shared" si="0"/>
        <v>832</v>
      </c>
      <c r="T19" s="15"/>
      <c r="V19" s="85"/>
      <c r="W19" s="17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>
      <c r="A20" s="166">
        <v>23</v>
      </c>
      <c r="B20" s="160">
        <v>18</v>
      </c>
      <c r="C20" s="193" t="s">
        <v>41</v>
      </c>
      <c r="D20" s="43" t="s">
        <v>120</v>
      </c>
      <c r="E20" s="159" t="s">
        <v>23</v>
      </c>
      <c r="F20" s="117">
        <v>645</v>
      </c>
      <c r="G20" s="9">
        <v>273</v>
      </c>
      <c r="H20" s="119">
        <v>15</v>
      </c>
      <c r="I20" s="120">
        <v>699</v>
      </c>
      <c r="J20" s="9">
        <v>240</v>
      </c>
      <c r="K20" s="131">
        <v>17</v>
      </c>
      <c r="L20" s="120">
        <v>616</v>
      </c>
      <c r="M20" s="9">
        <v>220</v>
      </c>
      <c r="N20" s="119">
        <v>19</v>
      </c>
      <c r="O20" s="146">
        <v>3</v>
      </c>
      <c r="P20" s="147">
        <v>425</v>
      </c>
      <c r="Q20" s="148">
        <v>83</v>
      </c>
      <c r="R20" s="141" t="s">
        <v>63</v>
      </c>
      <c r="S20" s="143">
        <f t="shared" si="0"/>
        <v>816</v>
      </c>
      <c r="T20" s="15"/>
      <c r="V20" s="85"/>
      <c r="W20" s="17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>
      <c r="A21" s="166">
        <v>8</v>
      </c>
      <c r="B21" s="160">
        <v>19</v>
      </c>
      <c r="C21" s="193" t="s">
        <v>39</v>
      </c>
      <c r="D21" s="48" t="s">
        <v>29</v>
      </c>
      <c r="E21" s="161" t="s">
        <v>35</v>
      </c>
      <c r="F21" s="117">
        <v>667</v>
      </c>
      <c r="G21" s="9">
        <v>320</v>
      </c>
      <c r="H21" s="119">
        <v>12</v>
      </c>
      <c r="I21" s="122">
        <v>806</v>
      </c>
      <c r="J21" s="9">
        <v>315</v>
      </c>
      <c r="K21" s="131">
        <v>12</v>
      </c>
      <c r="L21" s="122">
        <v>176</v>
      </c>
      <c r="M21" s="9">
        <v>59</v>
      </c>
      <c r="N21" s="119">
        <v>36</v>
      </c>
      <c r="O21" s="144">
        <v>3</v>
      </c>
      <c r="P21" s="141">
        <v>-156</v>
      </c>
      <c r="Q21" s="9">
        <v>107</v>
      </c>
      <c r="R21" s="141">
        <v>17</v>
      </c>
      <c r="S21" s="143">
        <f t="shared" si="0"/>
        <v>801</v>
      </c>
      <c r="T21" s="15"/>
      <c r="V21" s="85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>
      <c r="A22" s="166">
        <v>21</v>
      </c>
      <c r="B22" s="160">
        <v>20</v>
      </c>
      <c r="C22" s="193" t="s">
        <v>41</v>
      </c>
      <c r="D22" s="43" t="s">
        <v>76</v>
      </c>
      <c r="E22" s="159" t="s">
        <v>3</v>
      </c>
      <c r="F22" s="117">
        <v>655</v>
      </c>
      <c r="G22" s="9">
        <v>288</v>
      </c>
      <c r="H22" s="119">
        <v>14</v>
      </c>
      <c r="I22" s="122">
        <v>636</v>
      </c>
      <c r="J22" s="9">
        <v>169</v>
      </c>
      <c r="K22" s="131">
        <v>23</v>
      </c>
      <c r="L22" s="122">
        <v>623</v>
      </c>
      <c r="M22" s="9">
        <v>245</v>
      </c>
      <c r="N22" s="119">
        <v>17</v>
      </c>
      <c r="O22" s="144">
        <v>3</v>
      </c>
      <c r="P22" s="141">
        <v>494</v>
      </c>
      <c r="Q22" s="141">
        <v>92</v>
      </c>
      <c r="R22" s="141" t="s">
        <v>62</v>
      </c>
      <c r="S22" s="145">
        <f t="shared" si="0"/>
        <v>794</v>
      </c>
      <c r="T22" s="15"/>
      <c r="V22" s="85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>
      <c r="A23" s="166">
        <v>22</v>
      </c>
      <c r="B23" s="160">
        <v>21</v>
      </c>
      <c r="C23" s="193" t="s">
        <v>41</v>
      </c>
      <c r="D23" s="48" t="s">
        <v>77</v>
      </c>
      <c r="E23" s="159" t="s">
        <v>3</v>
      </c>
      <c r="F23" s="117">
        <v>644</v>
      </c>
      <c r="G23" s="9">
        <v>259</v>
      </c>
      <c r="H23" s="119">
        <v>16</v>
      </c>
      <c r="I23" s="122">
        <v>803</v>
      </c>
      <c r="J23" s="9">
        <v>299</v>
      </c>
      <c r="K23" s="131">
        <v>13</v>
      </c>
      <c r="L23" s="122">
        <v>172</v>
      </c>
      <c r="M23" s="9">
        <v>52</v>
      </c>
      <c r="N23" s="119">
        <v>37</v>
      </c>
      <c r="O23" s="122">
        <v>4</v>
      </c>
      <c r="P23" s="141">
        <v>717</v>
      </c>
      <c r="Q23" s="149">
        <v>173</v>
      </c>
      <c r="R23" s="142" t="s">
        <v>58</v>
      </c>
      <c r="S23" s="143">
        <f t="shared" si="0"/>
        <v>783</v>
      </c>
      <c r="T23" s="58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ht="15">
      <c r="A24" s="166">
        <v>44</v>
      </c>
      <c r="B24" s="160">
        <v>22</v>
      </c>
      <c r="C24" s="193" t="s">
        <v>40</v>
      </c>
      <c r="D24" s="43" t="s">
        <v>96</v>
      </c>
      <c r="E24" s="161" t="s">
        <v>35</v>
      </c>
      <c r="F24" s="120">
        <v>578</v>
      </c>
      <c r="G24" s="9">
        <v>185</v>
      </c>
      <c r="H24" s="119">
        <v>22</v>
      </c>
      <c r="I24" s="120">
        <v>657</v>
      </c>
      <c r="J24" s="9">
        <v>180</v>
      </c>
      <c r="K24" s="131">
        <v>22</v>
      </c>
      <c r="L24" s="120">
        <v>621</v>
      </c>
      <c r="M24" s="9">
        <v>232</v>
      </c>
      <c r="N24" s="119">
        <v>18</v>
      </c>
      <c r="O24" s="124">
        <v>3</v>
      </c>
      <c r="P24" s="147">
        <v>-19</v>
      </c>
      <c r="Q24" s="9">
        <v>123</v>
      </c>
      <c r="R24" s="141">
        <v>16</v>
      </c>
      <c r="S24" s="143">
        <f t="shared" si="0"/>
        <v>720</v>
      </c>
      <c r="T24" s="15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>
      <c r="A25" s="166">
        <v>24</v>
      </c>
      <c r="B25" s="160">
        <v>23</v>
      </c>
      <c r="C25" s="193" t="s">
        <v>41</v>
      </c>
      <c r="D25" s="48" t="s">
        <v>65</v>
      </c>
      <c r="E25" s="159" t="s">
        <v>3</v>
      </c>
      <c r="F25" s="117">
        <v>584</v>
      </c>
      <c r="G25" s="9">
        <v>196</v>
      </c>
      <c r="H25" s="119">
        <v>21</v>
      </c>
      <c r="I25" s="122">
        <v>823</v>
      </c>
      <c r="J25" s="9">
        <v>351</v>
      </c>
      <c r="K25" s="131">
        <v>10</v>
      </c>
      <c r="L25" s="122">
        <v>181</v>
      </c>
      <c r="M25" s="9">
        <v>66</v>
      </c>
      <c r="N25" s="119">
        <v>35</v>
      </c>
      <c r="O25" s="144">
        <v>3</v>
      </c>
      <c r="P25" s="141">
        <v>302</v>
      </c>
      <c r="Q25" s="149">
        <v>74</v>
      </c>
      <c r="R25" s="141" t="s">
        <v>64</v>
      </c>
      <c r="S25" s="143">
        <f t="shared" si="0"/>
        <v>687</v>
      </c>
      <c r="T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>
      <c r="A26" s="166">
        <v>32</v>
      </c>
      <c r="B26" s="160">
        <v>24</v>
      </c>
      <c r="C26" s="193" t="s">
        <v>41</v>
      </c>
      <c r="D26" s="43" t="s">
        <v>71</v>
      </c>
      <c r="E26" s="159" t="s">
        <v>23</v>
      </c>
      <c r="F26" s="120">
        <v>540</v>
      </c>
      <c r="G26" s="9">
        <v>153</v>
      </c>
      <c r="H26" s="119">
        <v>25</v>
      </c>
      <c r="I26" s="120">
        <v>541</v>
      </c>
      <c r="J26" s="9">
        <v>119</v>
      </c>
      <c r="K26" s="131">
        <v>28</v>
      </c>
      <c r="L26" s="120">
        <v>661</v>
      </c>
      <c r="M26" s="9">
        <v>288</v>
      </c>
      <c r="N26" s="119">
        <v>14</v>
      </c>
      <c r="O26" s="146">
        <v>4</v>
      </c>
      <c r="P26" s="147">
        <v>398</v>
      </c>
      <c r="Q26" s="126">
        <v>103</v>
      </c>
      <c r="R26" s="141" t="s">
        <v>61</v>
      </c>
      <c r="S26" s="145">
        <f t="shared" si="0"/>
        <v>663</v>
      </c>
      <c r="T26" s="15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166">
        <v>43</v>
      </c>
      <c r="B27" s="160">
        <v>25</v>
      </c>
      <c r="C27" s="193" t="s">
        <v>40</v>
      </c>
      <c r="D27" s="43" t="s">
        <v>74</v>
      </c>
      <c r="E27" s="159" t="s">
        <v>3</v>
      </c>
      <c r="F27" s="121">
        <v>607</v>
      </c>
      <c r="G27" s="9">
        <v>208</v>
      </c>
      <c r="H27" s="119">
        <v>20</v>
      </c>
      <c r="I27" s="124">
        <v>621</v>
      </c>
      <c r="J27" s="9">
        <v>158</v>
      </c>
      <c r="K27" s="131">
        <v>24</v>
      </c>
      <c r="L27" s="124">
        <v>569</v>
      </c>
      <c r="M27" s="9">
        <v>185</v>
      </c>
      <c r="N27" s="119">
        <v>22</v>
      </c>
      <c r="O27" s="120">
        <v>1</v>
      </c>
      <c r="P27" s="126">
        <v>-306</v>
      </c>
      <c r="Q27" s="148">
        <v>6</v>
      </c>
      <c r="R27" s="141">
        <v>29</v>
      </c>
      <c r="S27" s="143">
        <f t="shared" si="0"/>
        <v>557</v>
      </c>
      <c r="T27" s="15"/>
      <c r="V27" s="14"/>
      <c r="W27" s="17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">
      <c r="A28" s="166">
        <v>25</v>
      </c>
      <c r="B28" s="160">
        <v>26</v>
      </c>
      <c r="C28" s="193" t="s">
        <v>41</v>
      </c>
      <c r="D28" s="43" t="s">
        <v>69</v>
      </c>
      <c r="E28" s="159" t="s">
        <v>23</v>
      </c>
      <c r="F28" s="117">
        <v>575</v>
      </c>
      <c r="G28" s="9">
        <v>174</v>
      </c>
      <c r="H28" s="119">
        <v>23</v>
      </c>
      <c r="I28" s="122">
        <v>592</v>
      </c>
      <c r="J28" s="9">
        <v>148</v>
      </c>
      <c r="K28" s="131">
        <v>25</v>
      </c>
      <c r="L28" s="122">
        <v>556</v>
      </c>
      <c r="M28" s="9">
        <v>174</v>
      </c>
      <c r="N28" s="119">
        <v>23</v>
      </c>
      <c r="O28" s="144">
        <v>2</v>
      </c>
      <c r="P28" s="141">
        <v>166</v>
      </c>
      <c r="Q28" s="141">
        <v>42</v>
      </c>
      <c r="R28" s="141" t="s">
        <v>82</v>
      </c>
      <c r="S28" s="145">
        <f t="shared" si="0"/>
        <v>538</v>
      </c>
      <c r="T28" s="15"/>
      <c r="V28" s="59"/>
      <c r="W28" s="60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5">
      <c r="A29" s="166">
        <v>20</v>
      </c>
      <c r="B29" s="160">
        <v>27</v>
      </c>
      <c r="C29" s="193" t="s">
        <v>40</v>
      </c>
      <c r="D29" s="43" t="s">
        <v>34</v>
      </c>
      <c r="E29" s="159" t="s">
        <v>16</v>
      </c>
      <c r="F29" s="117">
        <v>442</v>
      </c>
      <c r="G29" s="9">
        <v>82</v>
      </c>
      <c r="H29" s="119">
        <v>33</v>
      </c>
      <c r="I29" s="122">
        <v>551</v>
      </c>
      <c r="J29" s="9">
        <v>128</v>
      </c>
      <c r="K29" s="131">
        <v>27</v>
      </c>
      <c r="L29" s="122">
        <v>596</v>
      </c>
      <c r="M29" s="9">
        <v>196</v>
      </c>
      <c r="N29" s="119">
        <v>21</v>
      </c>
      <c r="O29" s="144">
        <v>2</v>
      </c>
      <c r="P29" s="141">
        <v>-313</v>
      </c>
      <c r="Q29" s="9">
        <v>37</v>
      </c>
      <c r="R29" s="141">
        <v>22</v>
      </c>
      <c r="S29" s="143">
        <f t="shared" si="0"/>
        <v>443</v>
      </c>
      <c r="T29" s="15"/>
      <c r="V29" s="59"/>
      <c r="W29" s="60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8" ht="15">
      <c r="A30" s="166">
        <v>19</v>
      </c>
      <c r="B30" s="160">
        <v>28</v>
      </c>
      <c r="C30" s="193" t="s">
        <v>40</v>
      </c>
      <c r="D30" s="43" t="s">
        <v>44</v>
      </c>
      <c r="E30" s="159" t="s">
        <v>16</v>
      </c>
      <c r="F30" s="117">
        <v>482</v>
      </c>
      <c r="G30" s="9">
        <v>124</v>
      </c>
      <c r="H30" s="119">
        <v>28</v>
      </c>
      <c r="I30" s="120">
        <v>551</v>
      </c>
      <c r="J30" s="9">
        <v>138</v>
      </c>
      <c r="K30" s="131">
        <v>26</v>
      </c>
      <c r="L30" s="120">
        <v>91</v>
      </c>
      <c r="M30" s="9">
        <v>12</v>
      </c>
      <c r="N30" s="119">
        <v>43</v>
      </c>
      <c r="O30" s="120">
        <v>2</v>
      </c>
      <c r="P30" s="126">
        <v>-229</v>
      </c>
      <c r="Q30" s="9">
        <v>50</v>
      </c>
      <c r="R30" s="147">
        <v>21</v>
      </c>
      <c r="S30" s="145">
        <f t="shared" si="0"/>
        <v>324</v>
      </c>
      <c r="T30" s="15"/>
      <c r="V30" s="59"/>
      <c r="W30" s="60"/>
      <c r="X30" s="14"/>
      <c r="Y30" s="14"/>
      <c r="Z30" s="14"/>
      <c r="AA30" s="14"/>
      <c r="AB30" s="14"/>
      <c r="AC30" s="14"/>
      <c r="AD30" s="14"/>
      <c r="AE30" s="14"/>
      <c r="AF30" s="14"/>
      <c r="AL30" s="18" t="s">
        <v>32</v>
      </c>
    </row>
    <row r="31" spans="1:32" ht="15">
      <c r="A31" s="166">
        <v>35</v>
      </c>
      <c r="B31" s="160">
        <v>29</v>
      </c>
      <c r="C31" s="193" t="s">
        <v>41</v>
      </c>
      <c r="D31" s="43" t="s">
        <v>100</v>
      </c>
      <c r="E31" s="161" t="s">
        <v>35</v>
      </c>
      <c r="F31" s="121">
        <v>430</v>
      </c>
      <c r="G31" s="9">
        <v>74</v>
      </c>
      <c r="H31" s="119">
        <v>34</v>
      </c>
      <c r="I31" s="124">
        <v>493</v>
      </c>
      <c r="J31" s="9">
        <v>93</v>
      </c>
      <c r="K31" s="131">
        <v>31</v>
      </c>
      <c r="L31" s="124">
        <v>504</v>
      </c>
      <c r="M31" s="9">
        <v>143</v>
      </c>
      <c r="N31" s="119">
        <v>26</v>
      </c>
      <c r="O31" s="146">
        <v>1</v>
      </c>
      <c r="P31" s="147">
        <v>-442</v>
      </c>
      <c r="Q31" s="126">
        <v>12</v>
      </c>
      <c r="R31" s="141" t="s">
        <v>117</v>
      </c>
      <c r="S31" s="145">
        <f t="shared" si="0"/>
        <v>322</v>
      </c>
      <c r="T31" s="15"/>
      <c r="V31" s="59"/>
      <c r="W31" s="60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5">
      <c r="A32" s="166">
        <v>34</v>
      </c>
      <c r="B32" s="160">
        <v>30</v>
      </c>
      <c r="C32" s="193" t="s">
        <v>41</v>
      </c>
      <c r="D32" s="43" t="s">
        <v>70</v>
      </c>
      <c r="E32" s="159" t="s">
        <v>3</v>
      </c>
      <c r="F32" s="121">
        <v>451</v>
      </c>
      <c r="G32" s="9">
        <v>90</v>
      </c>
      <c r="H32" s="119">
        <v>32</v>
      </c>
      <c r="I32" s="124">
        <v>468</v>
      </c>
      <c r="J32" s="9">
        <v>76</v>
      </c>
      <c r="K32" s="131">
        <v>33</v>
      </c>
      <c r="L32" s="124">
        <v>388</v>
      </c>
      <c r="M32" s="9">
        <v>124</v>
      </c>
      <c r="N32" s="119">
        <v>28</v>
      </c>
      <c r="O32" s="146">
        <v>2</v>
      </c>
      <c r="P32" s="147">
        <v>-231</v>
      </c>
      <c r="Q32" s="126">
        <v>31</v>
      </c>
      <c r="R32" s="147" t="s">
        <v>84</v>
      </c>
      <c r="S32" s="143">
        <f t="shared" si="0"/>
        <v>321</v>
      </c>
      <c r="T32" s="15"/>
      <c r="V32" s="59"/>
      <c r="W32" s="17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5">
      <c r="A33" s="166">
        <v>33</v>
      </c>
      <c r="B33" s="160">
        <v>31</v>
      </c>
      <c r="C33" s="193" t="s">
        <v>41</v>
      </c>
      <c r="D33" s="43" t="s">
        <v>101</v>
      </c>
      <c r="E33" s="159" t="s">
        <v>23</v>
      </c>
      <c r="F33" s="123">
        <v>381</v>
      </c>
      <c r="G33" s="9">
        <v>52</v>
      </c>
      <c r="H33" s="119">
        <v>37</v>
      </c>
      <c r="I33" s="124">
        <v>495</v>
      </c>
      <c r="J33" s="9">
        <v>110</v>
      </c>
      <c r="K33" s="131">
        <v>29</v>
      </c>
      <c r="L33" s="124">
        <v>205</v>
      </c>
      <c r="M33" s="9">
        <v>82</v>
      </c>
      <c r="N33" s="119">
        <v>33</v>
      </c>
      <c r="O33" s="146">
        <v>3</v>
      </c>
      <c r="P33" s="147">
        <v>-69</v>
      </c>
      <c r="Q33" s="126">
        <v>60</v>
      </c>
      <c r="R33" s="150" t="s">
        <v>78</v>
      </c>
      <c r="S33" s="145">
        <f t="shared" si="0"/>
        <v>304</v>
      </c>
      <c r="T33" s="15"/>
      <c r="V33" s="59"/>
      <c r="W33" s="17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5">
      <c r="A34" s="166">
        <v>17</v>
      </c>
      <c r="B34" s="160">
        <v>32</v>
      </c>
      <c r="C34" s="193" t="s">
        <v>40</v>
      </c>
      <c r="D34" s="43" t="s">
        <v>104</v>
      </c>
      <c r="E34" s="159" t="s">
        <v>3</v>
      </c>
      <c r="F34" s="117">
        <v>571</v>
      </c>
      <c r="G34" s="9">
        <v>163</v>
      </c>
      <c r="H34" s="119">
        <v>24</v>
      </c>
      <c r="I34" s="132">
        <v>370</v>
      </c>
      <c r="J34" s="9">
        <v>32</v>
      </c>
      <c r="K34" s="131">
        <v>39</v>
      </c>
      <c r="L34" s="132">
        <v>97</v>
      </c>
      <c r="M34" s="9">
        <v>18</v>
      </c>
      <c r="N34" s="119">
        <v>42</v>
      </c>
      <c r="O34" s="151">
        <v>3</v>
      </c>
      <c r="P34" s="54">
        <v>-444</v>
      </c>
      <c r="Q34" s="9">
        <v>78</v>
      </c>
      <c r="R34" s="54">
        <v>19</v>
      </c>
      <c r="S34" s="143">
        <f t="shared" si="0"/>
        <v>291</v>
      </c>
      <c r="T34" s="15"/>
      <c r="V34" s="59"/>
      <c r="W34" s="60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5">
      <c r="A35" s="166">
        <v>46</v>
      </c>
      <c r="B35" s="160">
        <v>33</v>
      </c>
      <c r="C35" s="193" t="s">
        <v>40</v>
      </c>
      <c r="D35" s="43" t="s">
        <v>52</v>
      </c>
      <c r="E35" s="159" t="s">
        <v>16</v>
      </c>
      <c r="F35" s="121">
        <v>350</v>
      </c>
      <c r="G35" s="9">
        <v>31</v>
      </c>
      <c r="H35" s="119">
        <v>40</v>
      </c>
      <c r="I35" s="124">
        <v>455</v>
      </c>
      <c r="J35" s="9">
        <v>68</v>
      </c>
      <c r="K35" s="131">
        <v>34</v>
      </c>
      <c r="L35" s="120">
        <v>514</v>
      </c>
      <c r="M35" s="9">
        <v>163</v>
      </c>
      <c r="N35" s="119">
        <v>24</v>
      </c>
      <c r="O35" s="146">
        <v>2</v>
      </c>
      <c r="P35" s="147">
        <v>-488</v>
      </c>
      <c r="Q35" s="148">
        <v>6</v>
      </c>
      <c r="R35" s="141">
        <v>25</v>
      </c>
      <c r="S35" s="145">
        <f t="shared" si="0"/>
        <v>268</v>
      </c>
      <c r="T35" s="15"/>
      <c r="V35" s="59"/>
      <c r="W35" s="17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5">
      <c r="A36" s="166">
        <v>49</v>
      </c>
      <c r="B36" s="160">
        <v>34</v>
      </c>
      <c r="C36" s="193" t="s">
        <v>40</v>
      </c>
      <c r="D36" s="48" t="s">
        <v>97</v>
      </c>
      <c r="E36" s="159" t="s">
        <v>16</v>
      </c>
      <c r="F36" s="124">
        <v>467</v>
      </c>
      <c r="G36" s="9">
        <v>107</v>
      </c>
      <c r="H36" s="119">
        <v>30</v>
      </c>
      <c r="I36" s="124">
        <v>340</v>
      </c>
      <c r="J36" s="9">
        <v>19</v>
      </c>
      <c r="K36" s="131">
        <v>41</v>
      </c>
      <c r="L36" s="124">
        <v>155</v>
      </c>
      <c r="M36" s="9">
        <v>38</v>
      </c>
      <c r="N36" s="119">
        <v>39</v>
      </c>
      <c r="O36" s="146">
        <v>3</v>
      </c>
      <c r="P36" s="147">
        <v>-310</v>
      </c>
      <c r="Q36" s="9">
        <v>92</v>
      </c>
      <c r="R36" s="141">
        <v>18</v>
      </c>
      <c r="S36" s="145">
        <f t="shared" si="0"/>
        <v>256</v>
      </c>
      <c r="T36" s="15"/>
      <c r="V36" s="59"/>
      <c r="W36" s="17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5">
      <c r="A37" s="166">
        <v>47</v>
      </c>
      <c r="B37" s="160">
        <v>35</v>
      </c>
      <c r="C37" s="193" t="s">
        <v>40</v>
      </c>
      <c r="D37" s="43" t="s">
        <v>37</v>
      </c>
      <c r="E37" s="159" t="s">
        <v>3</v>
      </c>
      <c r="F37" s="122">
        <v>474</v>
      </c>
      <c r="G37" s="9">
        <v>115</v>
      </c>
      <c r="H37" s="119">
        <v>29</v>
      </c>
      <c r="I37" s="122">
        <v>470</v>
      </c>
      <c r="J37" s="9">
        <v>84</v>
      </c>
      <c r="K37" s="131">
        <v>32</v>
      </c>
      <c r="L37" s="122">
        <v>133</v>
      </c>
      <c r="M37" s="9">
        <v>31</v>
      </c>
      <c r="N37" s="119">
        <v>40</v>
      </c>
      <c r="O37" s="144">
        <v>2</v>
      </c>
      <c r="P37" s="141">
        <v>-338</v>
      </c>
      <c r="Q37" s="9">
        <v>24</v>
      </c>
      <c r="R37" s="141">
        <v>23</v>
      </c>
      <c r="S37" s="145">
        <f>SUM(M37+Q37+J37+G37)</f>
        <v>254</v>
      </c>
      <c r="T37" s="52"/>
      <c r="V37" s="59"/>
      <c r="W37" s="17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5">
      <c r="A38" s="166">
        <v>16</v>
      </c>
      <c r="B38" s="160">
        <v>36</v>
      </c>
      <c r="C38" s="193" t="s">
        <v>40</v>
      </c>
      <c r="D38" s="43" t="s">
        <v>72</v>
      </c>
      <c r="E38" s="159" t="s">
        <v>3</v>
      </c>
      <c r="F38" s="117">
        <v>369</v>
      </c>
      <c r="G38" s="9">
        <v>38</v>
      </c>
      <c r="H38" s="119">
        <v>39</v>
      </c>
      <c r="I38" s="124">
        <v>494</v>
      </c>
      <c r="J38" s="9">
        <v>101</v>
      </c>
      <c r="K38" s="131">
        <v>30</v>
      </c>
      <c r="L38" s="124">
        <v>270</v>
      </c>
      <c r="M38" s="9">
        <v>98</v>
      </c>
      <c r="N38" s="119">
        <v>31</v>
      </c>
      <c r="O38" s="120">
        <v>2</v>
      </c>
      <c r="P38" s="126">
        <v>-520</v>
      </c>
      <c r="Q38" s="126">
        <v>6</v>
      </c>
      <c r="R38" s="141">
        <v>26</v>
      </c>
      <c r="S38" s="145">
        <f aca="true" t="shared" si="1" ref="S38:S52">G38+J38+M38+Q38</f>
        <v>243</v>
      </c>
      <c r="T38" s="52"/>
      <c r="V38" s="59"/>
      <c r="W38" s="17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5">
      <c r="A39" s="166">
        <v>30</v>
      </c>
      <c r="B39" s="160">
        <v>37</v>
      </c>
      <c r="C39" s="193" t="s">
        <v>41</v>
      </c>
      <c r="D39" s="43" t="s">
        <v>57</v>
      </c>
      <c r="E39" s="159" t="s">
        <v>16</v>
      </c>
      <c r="F39" s="117">
        <v>421</v>
      </c>
      <c r="G39" s="9">
        <v>66</v>
      </c>
      <c r="H39" s="119">
        <v>35</v>
      </c>
      <c r="I39" s="120">
        <v>340</v>
      </c>
      <c r="J39" s="9">
        <v>25</v>
      </c>
      <c r="K39" s="131">
        <v>40</v>
      </c>
      <c r="L39" s="120">
        <v>188</v>
      </c>
      <c r="M39" s="9">
        <v>74</v>
      </c>
      <c r="N39" s="119">
        <v>34</v>
      </c>
      <c r="O39" s="146">
        <v>3</v>
      </c>
      <c r="P39" s="147">
        <v>20</v>
      </c>
      <c r="Q39" s="126">
        <v>67</v>
      </c>
      <c r="R39" s="141" t="s">
        <v>79</v>
      </c>
      <c r="S39" s="145">
        <f t="shared" si="1"/>
        <v>232</v>
      </c>
      <c r="T39" s="52"/>
      <c r="V39" s="59"/>
      <c r="W39" s="60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5">
      <c r="A40" s="166">
        <v>40</v>
      </c>
      <c r="B40" s="160">
        <v>38</v>
      </c>
      <c r="C40" s="193" t="s">
        <v>41</v>
      </c>
      <c r="D40" s="48" t="s">
        <v>56</v>
      </c>
      <c r="E40" s="159" t="s">
        <v>16</v>
      </c>
      <c r="F40" s="121">
        <v>375</v>
      </c>
      <c r="G40" s="9">
        <v>45</v>
      </c>
      <c r="H40" s="119">
        <v>38</v>
      </c>
      <c r="I40" s="124">
        <v>414</v>
      </c>
      <c r="J40" s="9">
        <v>61</v>
      </c>
      <c r="K40" s="131">
        <v>35</v>
      </c>
      <c r="L40" s="124">
        <v>0.2</v>
      </c>
      <c r="M40" s="126">
        <v>3</v>
      </c>
      <c r="N40" s="119">
        <v>48</v>
      </c>
      <c r="O40" s="146">
        <v>4</v>
      </c>
      <c r="P40" s="147">
        <v>427</v>
      </c>
      <c r="Q40" s="148">
        <v>115</v>
      </c>
      <c r="R40" s="142" t="s">
        <v>60</v>
      </c>
      <c r="S40" s="143">
        <f t="shared" si="1"/>
        <v>224</v>
      </c>
      <c r="T40" s="52"/>
      <c r="V40" s="59"/>
      <c r="W40" s="17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5">
      <c r="A41" s="166">
        <v>48</v>
      </c>
      <c r="B41" s="160">
        <v>38</v>
      </c>
      <c r="C41" s="193" t="s">
        <v>40</v>
      </c>
      <c r="D41" s="48" t="s">
        <v>45</v>
      </c>
      <c r="E41" s="159" t="s">
        <v>16</v>
      </c>
      <c r="F41" s="120">
        <v>397</v>
      </c>
      <c r="G41" s="9">
        <v>59</v>
      </c>
      <c r="H41" s="119">
        <v>36</v>
      </c>
      <c r="I41" s="120">
        <v>389</v>
      </c>
      <c r="J41" s="9">
        <v>46</v>
      </c>
      <c r="K41" s="131">
        <v>37</v>
      </c>
      <c r="L41" s="120">
        <v>339</v>
      </c>
      <c r="M41" s="9">
        <v>107</v>
      </c>
      <c r="N41" s="119">
        <v>30</v>
      </c>
      <c r="O41" s="146">
        <v>2</v>
      </c>
      <c r="P41" s="147">
        <v>-479</v>
      </c>
      <c r="Q41" s="9">
        <v>12</v>
      </c>
      <c r="R41" s="141">
        <v>24</v>
      </c>
      <c r="S41" s="145">
        <f t="shared" si="1"/>
        <v>224</v>
      </c>
      <c r="T41" s="52"/>
      <c r="V41" s="59"/>
      <c r="W41" s="17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5">
      <c r="A42" s="166">
        <v>18</v>
      </c>
      <c r="B42" s="160">
        <v>40</v>
      </c>
      <c r="C42" s="193" t="s">
        <v>40</v>
      </c>
      <c r="D42" s="43" t="s">
        <v>98</v>
      </c>
      <c r="E42" s="159" t="s">
        <v>35</v>
      </c>
      <c r="F42" s="117">
        <v>262</v>
      </c>
      <c r="G42" s="9">
        <v>12</v>
      </c>
      <c r="H42" s="119">
        <v>43</v>
      </c>
      <c r="I42" s="124">
        <v>382</v>
      </c>
      <c r="J42" s="9">
        <v>39</v>
      </c>
      <c r="K42" s="131">
        <v>38</v>
      </c>
      <c r="L42" s="120">
        <v>427</v>
      </c>
      <c r="M42" s="9">
        <v>134</v>
      </c>
      <c r="N42" s="119">
        <v>27</v>
      </c>
      <c r="O42" s="146">
        <v>2</v>
      </c>
      <c r="P42" s="147">
        <v>-594</v>
      </c>
      <c r="Q42" s="126">
        <v>6</v>
      </c>
      <c r="R42" s="141">
        <v>28</v>
      </c>
      <c r="S42" s="145">
        <f t="shared" si="1"/>
        <v>191</v>
      </c>
      <c r="T42" s="15"/>
      <c r="V42" s="59"/>
      <c r="W42" s="60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5">
      <c r="A43" s="166">
        <v>50</v>
      </c>
      <c r="B43" s="160">
        <v>41</v>
      </c>
      <c r="C43" s="193" t="s">
        <v>40</v>
      </c>
      <c r="D43" s="43" t="s">
        <v>53</v>
      </c>
      <c r="E43" s="159" t="s">
        <v>16</v>
      </c>
      <c r="F43" s="120">
        <v>461</v>
      </c>
      <c r="G43" s="9">
        <v>98</v>
      </c>
      <c r="H43" s="119">
        <v>31</v>
      </c>
      <c r="I43" s="120">
        <v>399</v>
      </c>
      <c r="J43" s="9">
        <v>53</v>
      </c>
      <c r="K43" s="131">
        <v>36</v>
      </c>
      <c r="L43" s="120">
        <v>80</v>
      </c>
      <c r="M43" s="9">
        <v>6</v>
      </c>
      <c r="N43" s="119">
        <v>44</v>
      </c>
      <c r="O43" s="120">
        <v>2</v>
      </c>
      <c r="P43" s="126">
        <v>-560</v>
      </c>
      <c r="Q43" s="126">
        <v>6</v>
      </c>
      <c r="R43" s="141">
        <v>27</v>
      </c>
      <c r="S43" s="145">
        <f t="shared" si="1"/>
        <v>163</v>
      </c>
      <c r="T43" s="15"/>
      <c r="V43" s="59"/>
      <c r="W43" s="17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5">
      <c r="A44" s="166">
        <v>26</v>
      </c>
      <c r="B44" s="160">
        <v>42</v>
      </c>
      <c r="C44" s="193" t="s">
        <v>41</v>
      </c>
      <c r="D44" s="43" t="s">
        <v>102</v>
      </c>
      <c r="E44" s="161" t="s">
        <v>35</v>
      </c>
      <c r="F44" s="117">
        <v>211</v>
      </c>
      <c r="G44" s="9">
        <v>3</v>
      </c>
      <c r="H44" s="119">
        <v>47</v>
      </c>
      <c r="I44" s="125">
        <v>222</v>
      </c>
      <c r="J44" s="9">
        <v>3</v>
      </c>
      <c r="K44" s="133">
        <v>44</v>
      </c>
      <c r="L44" s="125">
        <v>371</v>
      </c>
      <c r="M44" s="9">
        <v>115</v>
      </c>
      <c r="N44" s="119">
        <v>29</v>
      </c>
      <c r="O44" s="125">
        <v>2</v>
      </c>
      <c r="P44" s="36">
        <v>-160</v>
      </c>
      <c r="Q44" s="36">
        <v>36</v>
      </c>
      <c r="R44" s="36" t="s">
        <v>83</v>
      </c>
      <c r="S44" s="143">
        <f t="shared" si="1"/>
        <v>157</v>
      </c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5">
      <c r="A45" s="166">
        <v>36</v>
      </c>
      <c r="B45" s="160">
        <v>43</v>
      </c>
      <c r="C45" s="193" t="s">
        <v>41</v>
      </c>
      <c r="D45" s="43" t="s">
        <v>54</v>
      </c>
      <c r="E45" s="159" t="s">
        <v>16</v>
      </c>
      <c r="F45" s="125">
        <v>258</v>
      </c>
      <c r="G45" s="9">
        <v>3</v>
      </c>
      <c r="H45" s="119">
        <v>45</v>
      </c>
      <c r="I45" s="125">
        <v>248</v>
      </c>
      <c r="J45" s="9">
        <v>6</v>
      </c>
      <c r="K45" s="131">
        <v>43</v>
      </c>
      <c r="L45" s="125">
        <v>210</v>
      </c>
      <c r="M45" s="9">
        <v>90</v>
      </c>
      <c r="N45" s="119">
        <v>32</v>
      </c>
      <c r="O45" s="125">
        <v>2.5</v>
      </c>
      <c r="P45" s="36">
        <v>-326</v>
      </c>
      <c r="Q45" s="36">
        <v>47</v>
      </c>
      <c r="R45" s="36" t="s">
        <v>81</v>
      </c>
      <c r="S45" s="143">
        <f t="shared" si="1"/>
        <v>146</v>
      </c>
      <c r="T45" s="1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5">
      <c r="A46" s="166">
        <v>28</v>
      </c>
      <c r="B46" s="160">
        <v>44</v>
      </c>
      <c r="C46" s="193" t="s">
        <v>41</v>
      </c>
      <c r="D46" s="43" t="s">
        <v>51</v>
      </c>
      <c r="E46" s="159" t="s">
        <v>16</v>
      </c>
      <c r="F46" s="117">
        <v>303</v>
      </c>
      <c r="G46" s="9">
        <v>18</v>
      </c>
      <c r="H46" s="119">
        <v>42</v>
      </c>
      <c r="I46" s="124">
        <v>168</v>
      </c>
      <c r="J46" s="126">
        <v>3</v>
      </c>
      <c r="K46" s="134">
        <v>47</v>
      </c>
      <c r="L46" s="124">
        <v>125</v>
      </c>
      <c r="M46" s="9">
        <v>24</v>
      </c>
      <c r="N46" s="119">
        <v>41</v>
      </c>
      <c r="O46" s="120">
        <v>3</v>
      </c>
      <c r="P46" s="126">
        <v>-296</v>
      </c>
      <c r="Q46" s="126">
        <v>53</v>
      </c>
      <c r="R46" s="150" t="s">
        <v>80</v>
      </c>
      <c r="S46" s="145">
        <f t="shared" si="1"/>
        <v>98</v>
      </c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5">
      <c r="A47" s="166">
        <v>29</v>
      </c>
      <c r="B47" s="160">
        <v>45</v>
      </c>
      <c r="C47" s="193" t="s">
        <v>41</v>
      </c>
      <c r="D47" s="43" t="s">
        <v>43</v>
      </c>
      <c r="E47" s="159" t="s">
        <v>16</v>
      </c>
      <c r="F47" s="117">
        <v>230</v>
      </c>
      <c r="G47" s="126">
        <v>3</v>
      </c>
      <c r="H47" s="119">
        <v>46</v>
      </c>
      <c r="I47" s="124">
        <v>205</v>
      </c>
      <c r="J47" s="126">
        <v>3</v>
      </c>
      <c r="K47" s="134">
        <v>45</v>
      </c>
      <c r="L47" s="124">
        <v>156</v>
      </c>
      <c r="M47" s="9">
        <v>45</v>
      </c>
      <c r="N47" s="119">
        <v>38</v>
      </c>
      <c r="O47" s="152">
        <v>1.5</v>
      </c>
      <c r="P47" s="147">
        <v>-264</v>
      </c>
      <c r="Q47" s="126">
        <v>17</v>
      </c>
      <c r="R47" s="147" t="s">
        <v>116</v>
      </c>
      <c r="S47" s="143">
        <f t="shared" si="1"/>
        <v>68</v>
      </c>
      <c r="T47" s="1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5">
      <c r="A48" s="166">
        <v>37</v>
      </c>
      <c r="B48" s="160">
        <v>46</v>
      </c>
      <c r="C48" s="193" t="s">
        <v>41</v>
      </c>
      <c r="D48" s="48" t="s">
        <v>105</v>
      </c>
      <c r="E48" s="159" t="s">
        <v>16</v>
      </c>
      <c r="F48" s="125">
        <v>346</v>
      </c>
      <c r="G48" s="9">
        <v>24</v>
      </c>
      <c r="H48" s="119">
        <v>41</v>
      </c>
      <c r="I48" s="125">
        <v>297</v>
      </c>
      <c r="J48" s="9">
        <v>12</v>
      </c>
      <c r="K48" s="131">
        <v>42</v>
      </c>
      <c r="L48" s="125">
        <v>70</v>
      </c>
      <c r="M48" s="9">
        <v>3</v>
      </c>
      <c r="N48" s="119">
        <v>45</v>
      </c>
      <c r="O48" s="125">
        <v>2</v>
      </c>
      <c r="P48" s="36">
        <v>-285</v>
      </c>
      <c r="Q48" s="9">
        <v>26</v>
      </c>
      <c r="R48" s="54" t="s">
        <v>85</v>
      </c>
      <c r="S48" s="143">
        <f t="shared" si="1"/>
        <v>65</v>
      </c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5">
      <c r="A49" s="166">
        <v>38</v>
      </c>
      <c r="B49" s="160">
        <v>47</v>
      </c>
      <c r="C49" s="193" t="s">
        <v>41</v>
      </c>
      <c r="D49" s="48" t="s">
        <v>75</v>
      </c>
      <c r="E49" s="159" t="s">
        <v>16</v>
      </c>
      <c r="F49" s="125">
        <v>49</v>
      </c>
      <c r="G49" s="9">
        <v>3</v>
      </c>
      <c r="H49" s="119">
        <v>49</v>
      </c>
      <c r="I49" s="125">
        <v>90</v>
      </c>
      <c r="J49" s="9">
        <v>3</v>
      </c>
      <c r="K49" s="133">
        <v>49</v>
      </c>
      <c r="L49" s="137">
        <v>0.1</v>
      </c>
      <c r="M49" s="9">
        <v>3</v>
      </c>
      <c r="N49" s="119">
        <v>49</v>
      </c>
      <c r="O49" s="125">
        <v>2</v>
      </c>
      <c r="P49" s="36">
        <v>-454</v>
      </c>
      <c r="Q49" s="9">
        <v>21</v>
      </c>
      <c r="R49" s="54" t="s">
        <v>86</v>
      </c>
      <c r="S49" s="143">
        <f t="shared" si="1"/>
        <v>30</v>
      </c>
      <c r="T49" s="15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19" ht="15">
      <c r="A50" s="166">
        <v>39</v>
      </c>
      <c r="B50" s="160">
        <v>48</v>
      </c>
      <c r="C50" s="193" t="s">
        <v>41</v>
      </c>
      <c r="D50" s="48" t="s">
        <v>106</v>
      </c>
      <c r="E50" s="159" t="s">
        <v>16</v>
      </c>
      <c r="F50" s="127">
        <v>181</v>
      </c>
      <c r="G50" s="9">
        <v>3</v>
      </c>
      <c r="H50" s="119">
        <v>48</v>
      </c>
      <c r="I50" s="132">
        <v>139</v>
      </c>
      <c r="J50" s="9">
        <v>3</v>
      </c>
      <c r="K50" s="133">
        <v>48</v>
      </c>
      <c r="L50" s="132">
        <v>0.4</v>
      </c>
      <c r="M50" s="9">
        <v>3</v>
      </c>
      <c r="N50" s="119">
        <v>46</v>
      </c>
      <c r="O50" s="151">
        <v>1</v>
      </c>
      <c r="P50" s="54">
        <v>-564</v>
      </c>
      <c r="Q50" s="9">
        <v>8</v>
      </c>
      <c r="R50" s="54" t="s">
        <v>118</v>
      </c>
      <c r="S50" s="143">
        <f t="shared" si="1"/>
        <v>17</v>
      </c>
    </row>
    <row r="51" spans="1:19" ht="15">
      <c r="A51" s="166">
        <v>27</v>
      </c>
      <c r="B51" s="160">
        <v>49</v>
      </c>
      <c r="C51" s="193" t="s">
        <v>41</v>
      </c>
      <c r="D51" s="48" t="s">
        <v>103</v>
      </c>
      <c r="E51" s="161" t="s">
        <v>35</v>
      </c>
      <c r="F51" s="117">
        <v>262</v>
      </c>
      <c r="G51" s="9">
        <v>6</v>
      </c>
      <c r="H51" s="119">
        <v>44</v>
      </c>
      <c r="I51" s="122">
        <v>178</v>
      </c>
      <c r="J51" s="36">
        <v>3</v>
      </c>
      <c r="K51" s="131">
        <v>46</v>
      </c>
      <c r="L51" s="125">
        <v>0.3</v>
      </c>
      <c r="M51" s="9">
        <v>3</v>
      </c>
      <c r="N51" s="119">
        <v>47</v>
      </c>
      <c r="O51" s="125">
        <v>0</v>
      </c>
      <c r="P51" s="36">
        <v>-320</v>
      </c>
      <c r="Q51" s="36">
        <v>4</v>
      </c>
      <c r="R51" s="54" t="s">
        <v>115</v>
      </c>
      <c r="S51" s="143">
        <f t="shared" si="1"/>
        <v>16</v>
      </c>
    </row>
    <row r="52" spans="1:19" ht="15">
      <c r="A52" s="167">
        <v>51</v>
      </c>
      <c r="B52" s="162">
        <v>50</v>
      </c>
      <c r="C52" s="194" t="s">
        <v>39</v>
      </c>
      <c r="D52" s="163" t="s">
        <v>112</v>
      </c>
      <c r="E52" s="164" t="s">
        <v>113</v>
      </c>
      <c r="F52" s="128"/>
      <c r="G52" s="129"/>
      <c r="H52" s="130"/>
      <c r="I52" s="128"/>
      <c r="J52" s="135"/>
      <c r="K52" s="136"/>
      <c r="L52" s="138">
        <v>0</v>
      </c>
      <c r="M52" s="129">
        <v>3</v>
      </c>
      <c r="N52" s="130">
        <v>50</v>
      </c>
      <c r="O52" s="153"/>
      <c r="P52" s="129"/>
      <c r="Q52" s="129"/>
      <c r="R52" s="129"/>
      <c r="S52" s="154">
        <f t="shared" si="1"/>
        <v>3</v>
      </c>
    </row>
    <row r="53" spans="1:19" ht="15">
      <c r="A53" s="23"/>
      <c r="B53" s="17"/>
      <c r="C53" s="83"/>
      <c r="D53" s="39"/>
      <c r="E53" s="40"/>
      <c r="F53" s="13"/>
      <c r="G53" s="26"/>
      <c r="H53" s="8"/>
      <c r="I53" s="8"/>
      <c r="J53" s="26"/>
      <c r="K53" s="10"/>
      <c r="L53" s="8"/>
      <c r="M53" s="25"/>
      <c r="N53" s="99"/>
      <c r="O53" s="12"/>
      <c r="P53" s="8"/>
      <c r="Q53" s="28"/>
      <c r="R53" s="8"/>
      <c r="S53" s="72"/>
    </row>
    <row r="54" spans="1:19" ht="15">
      <c r="A54" s="23"/>
      <c r="B54" s="17"/>
      <c r="C54" s="17"/>
      <c r="D54" s="21"/>
      <c r="E54" s="22"/>
      <c r="F54" s="13"/>
      <c r="G54" s="26"/>
      <c r="H54" s="8"/>
      <c r="I54" s="8"/>
      <c r="J54" s="26"/>
      <c r="K54" s="8"/>
      <c r="L54" s="8"/>
      <c r="M54" s="25"/>
      <c r="N54" s="8"/>
      <c r="O54" s="12"/>
      <c r="P54" s="8"/>
      <c r="Q54" s="30"/>
      <c r="R54" s="8"/>
      <c r="S54" s="6"/>
    </row>
    <row r="55" spans="1:19" ht="15">
      <c r="A55" s="23"/>
      <c r="B55" s="17"/>
      <c r="C55" s="17"/>
      <c r="D55" s="21"/>
      <c r="E55" s="22"/>
      <c r="F55" s="13"/>
      <c r="G55" s="24"/>
      <c r="H55" s="8"/>
      <c r="I55" s="8"/>
      <c r="J55" s="30"/>
      <c r="K55" s="8"/>
      <c r="L55" s="8"/>
      <c r="M55" s="25"/>
      <c r="N55" s="8"/>
      <c r="O55" s="12"/>
      <c r="P55" s="8"/>
      <c r="Q55" s="30"/>
      <c r="R55" s="8"/>
      <c r="S55" s="6"/>
    </row>
    <row r="56" spans="1:19" ht="15">
      <c r="A56" s="23"/>
      <c r="B56" s="17"/>
      <c r="C56" s="17"/>
      <c r="D56" s="21"/>
      <c r="E56" s="11"/>
      <c r="G56" s="26"/>
      <c r="H56" s="8"/>
      <c r="I56" s="29"/>
      <c r="J56" s="28"/>
      <c r="K56" s="8"/>
      <c r="L56" s="27"/>
      <c r="N56" s="8"/>
      <c r="S56" s="6"/>
    </row>
    <row r="57" spans="1:19" ht="15">
      <c r="A57" s="23"/>
      <c r="B57" s="17"/>
      <c r="C57" s="17"/>
      <c r="D57" s="21"/>
      <c r="E57" s="22"/>
      <c r="F57" s="19"/>
      <c r="G57" s="30"/>
      <c r="H57" s="8"/>
      <c r="I57" s="8"/>
      <c r="J57" s="30"/>
      <c r="K57" s="8"/>
      <c r="L57" s="8"/>
      <c r="N57" s="8"/>
      <c r="O57" s="12"/>
      <c r="P57" s="8"/>
      <c r="Q57" s="30"/>
      <c r="R57" s="10"/>
      <c r="S57" s="6"/>
    </row>
    <row r="58" ht="15">
      <c r="S58" s="6"/>
    </row>
    <row r="59" ht="15">
      <c r="S59" s="6"/>
    </row>
    <row r="60" ht="15">
      <c r="S60" s="6"/>
    </row>
    <row r="61" ht="15">
      <c r="S61" s="6"/>
    </row>
    <row r="62" ht="15">
      <c r="S62" s="6"/>
    </row>
    <row r="63" ht="15">
      <c r="S63" s="6"/>
    </row>
  </sheetData>
  <sheetProtection/>
  <autoFilter ref="A2:S52"/>
  <mergeCells count="4">
    <mergeCell ref="F1:H1"/>
    <mergeCell ref="I1:K1"/>
    <mergeCell ref="L1:N1"/>
    <mergeCell ref="O1:R1"/>
  </mergeCells>
  <conditionalFormatting sqref="L1:L65536">
    <cfRule type="duplicateValues" priority="1" dxfId="7" stopIfTrue="1">
      <formula>AND(COUNTIF($L:$L,L1)&gt;1,NOT(ISBLANK(L1)))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&amp;CCNIS-T 2023 ET.14
BOTOSANI
ORDINEA LA MESE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V12" sqref="V12"/>
    </sheetView>
  </sheetViews>
  <sheetFormatPr defaultColWidth="9.140625" defaultRowHeight="15"/>
  <cols>
    <col min="1" max="2" width="6.140625" style="31" customWidth="1"/>
    <col min="3" max="3" width="3.8515625" style="31" customWidth="1"/>
    <col min="4" max="4" width="29.421875" style="31" customWidth="1"/>
    <col min="5" max="5" width="15.28125" style="31" customWidth="1"/>
    <col min="6" max="6" width="6.421875" style="32" customWidth="1"/>
    <col min="7" max="7" width="7.57421875" style="5" customWidth="1"/>
    <col min="8" max="8" width="4.7109375" style="5" customWidth="1"/>
    <col min="9" max="9" width="7.00390625" style="5" customWidth="1"/>
    <col min="10" max="10" width="7.28125" style="5" customWidth="1"/>
    <col min="11" max="11" width="6.00390625" style="5" customWidth="1"/>
    <col min="12" max="12" width="6.421875" style="0" customWidth="1"/>
    <col min="13" max="13" width="7.140625" style="31" customWidth="1"/>
    <col min="14" max="14" width="5.28125" style="31" customWidth="1"/>
    <col min="15" max="15" width="7.421875" style="5" customWidth="1"/>
    <col min="16" max="16" width="8.421875" style="5" customWidth="1"/>
    <col min="17" max="17" width="8.140625" style="5" customWidth="1"/>
    <col min="18" max="18" width="5.140625" style="5" customWidth="1"/>
  </cols>
  <sheetData>
    <row r="1" spans="1:19" ht="15">
      <c r="A1" s="106" t="s">
        <v>122</v>
      </c>
      <c r="B1" s="107"/>
      <c r="C1" s="107"/>
      <c r="D1" s="107"/>
      <c r="E1" s="175"/>
      <c r="F1" s="184" t="s">
        <v>46</v>
      </c>
      <c r="G1" s="184"/>
      <c r="H1" s="184"/>
      <c r="I1" s="184" t="s">
        <v>7</v>
      </c>
      <c r="J1" s="184"/>
      <c r="K1" s="184"/>
      <c r="L1" s="184" t="s">
        <v>47</v>
      </c>
      <c r="M1" s="185"/>
      <c r="N1" s="185"/>
      <c r="O1" s="184" t="s">
        <v>9</v>
      </c>
      <c r="P1" s="185"/>
      <c r="Q1" s="185"/>
      <c r="R1" s="185"/>
      <c r="S1" s="108"/>
    </row>
    <row r="2" spans="1:19" ht="15">
      <c r="A2" s="112" t="s">
        <v>1</v>
      </c>
      <c r="B2" s="109" t="s">
        <v>0</v>
      </c>
      <c r="C2" s="109" t="s">
        <v>2</v>
      </c>
      <c r="D2" s="109" t="s">
        <v>21</v>
      </c>
      <c r="E2" s="109" t="s">
        <v>22</v>
      </c>
      <c r="F2" s="110" t="s">
        <v>5</v>
      </c>
      <c r="G2" s="110" t="s">
        <v>6</v>
      </c>
      <c r="H2" s="110" t="s">
        <v>11</v>
      </c>
      <c r="I2" s="110" t="s">
        <v>5</v>
      </c>
      <c r="J2" s="110" t="s">
        <v>6</v>
      </c>
      <c r="K2" s="110" t="s">
        <v>11</v>
      </c>
      <c r="L2" s="110" t="s">
        <v>5</v>
      </c>
      <c r="M2" s="110" t="s">
        <v>6</v>
      </c>
      <c r="N2" s="110" t="s">
        <v>11</v>
      </c>
      <c r="O2" s="110" t="s">
        <v>12</v>
      </c>
      <c r="P2" s="110" t="s">
        <v>13</v>
      </c>
      <c r="Q2" s="110" t="s">
        <v>6</v>
      </c>
      <c r="R2" s="110" t="s">
        <v>11</v>
      </c>
      <c r="S2" s="111" t="s">
        <v>10</v>
      </c>
    </row>
    <row r="3" spans="1:19" ht="15">
      <c r="A3" s="114"/>
      <c r="B3" s="9"/>
      <c r="C3" s="9"/>
      <c r="D3" s="174" t="s">
        <v>48</v>
      </c>
      <c r="E3" s="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5">
      <c r="A4" s="113">
        <v>31</v>
      </c>
      <c r="B4" s="178">
        <v>1</v>
      </c>
      <c r="C4" s="83" t="s">
        <v>41</v>
      </c>
      <c r="D4" s="41" t="s">
        <v>67</v>
      </c>
      <c r="E4" s="40" t="s">
        <v>3</v>
      </c>
      <c r="F4" s="67">
        <v>666</v>
      </c>
      <c r="G4" s="103">
        <v>303</v>
      </c>
      <c r="H4" s="100">
        <v>13</v>
      </c>
      <c r="I4" s="67">
        <v>711</v>
      </c>
      <c r="J4" s="103">
        <v>268</v>
      </c>
      <c r="K4" s="180">
        <v>15</v>
      </c>
      <c r="L4" s="67">
        <v>608</v>
      </c>
      <c r="M4" s="103">
        <v>208</v>
      </c>
      <c r="N4" s="99">
        <v>20</v>
      </c>
      <c r="O4" s="69">
        <v>4</v>
      </c>
      <c r="P4" s="70">
        <v>462</v>
      </c>
      <c r="Q4" s="67">
        <v>132</v>
      </c>
      <c r="R4" s="180" t="s">
        <v>59</v>
      </c>
      <c r="S4" s="74">
        <f aca="true" t="shared" si="0" ref="S4:S23">G4+J4+M4+Q4</f>
        <v>911</v>
      </c>
    </row>
    <row r="5" spans="1:19" ht="15">
      <c r="A5" s="113">
        <v>23</v>
      </c>
      <c r="B5" s="178">
        <v>2</v>
      </c>
      <c r="C5" s="82" t="s">
        <v>41</v>
      </c>
      <c r="D5" s="41" t="s">
        <v>120</v>
      </c>
      <c r="E5" s="40" t="s">
        <v>23</v>
      </c>
      <c r="F5" s="103">
        <v>645</v>
      </c>
      <c r="G5" s="103">
        <v>273</v>
      </c>
      <c r="H5" s="100">
        <v>15</v>
      </c>
      <c r="I5" s="67">
        <v>699</v>
      </c>
      <c r="J5" s="103">
        <v>240</v>
      </c>
      <c r="K5" s="180">
        <v>17</v>
      </c>
      <c r="L5" s="67">
        <v>616</v>
      </c>
      <c r="M5" s="103">
        <v>220</v>
      </c>
      <c r="N5" s="100">
        <v>19</v>
      </c>
      <c r="O5" s="69">
        <v>3</v>
      </c>
      <c r="P5" s="70">
        <v>425</v>
      </c>
      <c r="Q5" s="71">
        <v>83</v>
      </c>
      <c r="R5" s="68" t="s">
        <v>63</v>
      </c>
      <c r="S5" s="72">
        <f t="shared" si="0"/>
        <v>816</v>
      </c>
    </row>
    <row r="6" spans="1:32" ht="15">
      <c r="A6" s="113">
        <v>21</v>
      </c>
      <c r="B6" s="178">
        <v>3</v>
      </c>
      <c r="C6" s="83" t="s">
        <v>41</v>
      </c>
      <c r="D6" s="41" t="s">
        <v>76</v>
      </c>
      <c r="E6" s="40" t="s">
        <v>3</v>
      </c>
      <c r="F6" s="103">
        <v>655</v>
      </c>
      <c r="G6" s="103">
        <v>288</v>
      </c>
      <c r="H6" s="100">
        <v>14</v>
      </c>
      <c r="I6" s="76">
        <v>636</v>
      </c>
      <c r="J6" s="103">
        <v>169</v>
      </c>
      <c r="K6" s="68">
        <v>23</v>
      </c>
      <c r="L6" s="76">
        <v>623</v>
      </c>
      <c r="M6" s="103">
        <v>245</v>
      </c>
      <c r="N6" s="100">
        <v>17</v>
      </c>
      <c r="O6" s="80">
        <v>3</v>
      </c>
      <c r="P6" s="76">
        <v>494</v>
      </c>
      <c r="Q6" s="76">
        <v>92</v>
      </c>
      <c r="R6" s="68" t="s">
        <v>62</v>
      </c>
      <c r="S6" s="74">
        <f t="shared" si="0"/>
        <v>794</v>
      </c>
      <c r="T6" s="32"/>
      <c r="U6" s="34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5">
      <c r="A7" s="113">
        <v>22</v>
      </c>
      <c r="B7" s="177">
        <v>4</v>
      </c>
      <c r="C7" s="83" t="s">
        <v>41</v>
      </c>
      <c r="D7" s="39" t="s">
        <v>77</v>
      </c>
      <c r="E7" s="40" t="s">
        <v>3</v>
      </c>
      <c r="F7" s="103">
        <v>644</v>
      </c>
      <c r="G7" s="103">
        <v>259</v>
      </c>
      <c r="H7" s="99">
        <v>16</v>
      </c>
      <c r="I7" s="76">
        <v>803</v>
      </c>
      <c r="J7" s="103">
        <v>299</v>
      </c>
      <c r="K7" s="180">
        <v>13</v>
      </c>
      <c r="L7" s="76">
        <v>172</v>
      </c>
      <c r="M7" s="103">
        <v>52</v>
      </c>
      <c r="N7" s="99">
        <v>37</v>
      </c>
      <c r="O7" s="76">
        <v>4</v>
      </c>
      <c r="P7" s="76">
        <v>717</v>
      </c>
      <c r="Q7" s="79">
        <v>173</v>
      </c>
      <c r="R7" s="180" t="s">
        <v>58</v>
      </c>
      <c r="S7" s="72">
        <f t="shared" si="0"/>
        <v>783</v>
      </c>
      <c r="T7" s="35"/>
      <c r="U7" s="34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">
      <c r="A8" s="113">
        <v>24</v>
      </c>
      <c r="B8" s="177">
        <v>5</v>
      </c>
      <c r="C8" s="83" t="s">
        <v>41</v>
      </c>
      <c r="D8" s="39" t="s">
        <v>65</v>
      </c>
      <c r="E8" s="40" t="s">
        <v>3</v>
      </c>
      <c r="F8" s="103">
        <v>584</v>
      </c>
      <c r="G8" s="103">
        <v>196</v>
      </c>
      <c r="H8" s="99">
        <v>21</v>
      </c>
      <c r="I8" s="76">
        <v>823</v>
      </c>
      <c r="J8" s="103">
        <v>351</v>
      </c>
      <c r="K8" s="68">
        <v>10</v>
      </c>
      <c r="L8" s="76">
        <v>181</v>
      </c>
      <c r="M8" s="103">
        <v>66</v>
      </c>
      <c r="N8" s="99">
        <v>35</v>
      </c>
      <c r="O8" s="80">
        <v>3</v>
      </c>
      <c r="P8" s="76">
        <v>302</v>
      </c>
      <c r="Q8" s="79">
        <v>74</v>
      </c>
      <c r="R8" s="68" t="s">
        <v>64</v>
      </c>
      <c r="S8" s="72">
        <f t="shared" si="0"/>
        <v>687</v>
      </c>
      <c r="T8" s="35"/>
      <c r="U8" s="34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ht="15">
      <c r="A9" s="113">
        <v>32</v>
      </c>
      <c r="B9" s="177">
        <v>6</v>
      </c>
      <c r="C9" s="82" t="s">
        <v>41</v>
      </c>
      <c r="D9" s="41" t="s">
        <v>71</v>
      </c>
      <c r="E9" s="40" t="s">
        <v>23</v>
      </c>
      <c r="F9" s="67">
        <v>540</v>
      </c>
      <c r="G9" s="103">
        <v>153</v>
      </c>
      <c r="H9" s="99">
        <v>25</v>
      </c>
      <c r="I9" s="67">
        <v>541</v>
      </c>
      <c r="J9" s="103">
        <v>119</v>
      </c>
      <c r="K9" s="68">
        <v>28</v>
      </c>
      <c r="L9" s="67">
        <v>661</v>
      </c>
      <c r="M9" s="103">
        <v>288</v>
      </c>
      <c r="N9" s="100">
        <v>14</v>
      </c>
      <c r="O9" s="69">
        <v>4</v>
      </c>
      <c r="P9" s="70">
        <v>398</v>
      </c>
      <c r="Q9" s="67">
        <v>103</v>
      </c>
      <c r="R9" s="68" t="s">
        <v>61</v>
      </c>
      <c r="S9" s="74">
        <f t="shared" si="0"/>
        <v>663</v>
      </c>
      <c r="T9" s="35"/>
      <c r="U9" s="34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ht="15">
      <c r="A10" s="113">
        <v>25</v>
      </c>
      <c r="B10" s="177">
        <v>7</v>
      </c>
      <c r="C10" s="83" t="s">
        <v>41</v>
      </c>
      <c r="D10" s="41" t="s">
        <v>69</v>
      </c>
      <c r="E10" s="40" t="s">
        <v>23</v>
      </c>
      <c r="F10" s="103">
        <v>575</v>
      </c>
      <c r="G10" s="103">
        <v>174</v>
      </c>
      <c r="H10" s="99">
        <v>23</v>
      </c>
      <c r="I10" s="76">
        <v>592</v>
      </c>
      <c r="J10" s="103">
        <v>148</v>
      </c>
      <c r="K10" s="68">
        <v>25</v>
      </c>
      <c r="L10" s="76">
        <v>556</v>
      </c>
      <c r="M10" s="103">
        <v>174</v>
      </c>
      <c r="N10" s="99">
        <v>23</v>
      </c>
      <c r="O10" s="80">
        <v>2</v>
      </c>
      <c r="P10" s="76">
        <v>166</v>
      </c>
      <c r="Q10" s="76">
        <v>42</v>
      </c>
      <c r="R10" s="68" t="s">
        <v>82</v>
      </c>
      <c r="S10" s="74">
        <f t="shared" si="0"/>
        <v>538</v>
      </c>
      <c r="T10" s="50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15">
      <c r="A11" s="113">
        <v>35</v>
      </c>
      <c r="B11" s="177">
        <v>8</v>
      </c>
      <c r="C11" s="83" t="s">
        <v>41</v>
      </c>
      <c r="D11" s="41" t="s">
        <v>100</v>
      </c>
      <c r="E11" s="42" t="s">
        <v>35</v>
      </c>
      <c r="F11" s="73">
        <v>430</v>
      </c>
      <c r="G11" s="103">
        <v>74</v>
      </c>
      <c r="H11" s="99">
        <v>34</v>
      </c>
      <c r="I11" s="70">
        <v>493</v>
      </c>
      <c r="J11" s="103">
        <v>93</v>
      </c>
      <c r="K11" s="68">
        <v>31</v>
      </c>
      <c r="L11" s="70">
        <v>504</v>
      </c>
      <c r="M11" s="103">
        <v>143</v>
      </c>
      <c r="N11" s="99">
        <v>26</v>
      </c>
      <c r="O11" s="69">
        <v>1</v>
      </c>
      <c r="P11" s="70">
        <v>-442</v>
      </c>
      <c r="Q11" s="67">
        <v>12</v>
      </c>
      <c r="R11" s="68" t="s">
        <v>117</v>
      </c>
      <c r="S11" s="74">
        <f t="shared" si="0"/>
        <v>322</v>
      </c>
      <c r="T11" s="66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ht="15">
      <c r="A12" s="113">
        <v>34</v>
      </c>
      <c r="B12" s="177">
        <v>9</v>
      </c>
      <c r="C12" s="83" t="s">
        <v>41</v>
      </c>
      <c r="D12" s="41" t="s">
        <v>70</v>
      </c>
      <c r="E12" s="40" t="s">
        <v>3</v>
      </c>
      <c r="F12" s="73">
        <v>451</v>
      </c>
      <c r="G12" s="103">
        <v>90</v>
      </c>
      <c r="H12" s="99">
        <v>32</v>
      </c>
      <c r="I12" s="70">
        <v>468</v>
      </c>
      <c r="J12" s="103">
        <v>76</v>
      </c>
      <c r="K12" s="68">
        <v>33</v>
      </c>
      <c r="L12" s="70">
        <v>388</v>
      </c>
      <c r="M12" s="103">
        <v>124</v>
      </c>
      <c r="N12" s="99">
        <v>28</v>
      </c>
      <c r="O12" s="69">
        <v>2</v>
      </c>
      <c r="P12" s="70">
        <v>-231</v>
      </c>
      <c r="Q12" s="67">
        <v>31</v>
      </c>
      <c r="R12" s="68" t="s">
        <v>84</v>
      </c>
      <c r="S12" s="72">
        <f t="shared" si="0"/>
        <v>321</v>
      </c>
      <c r="T12" s="6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ht="15">
      <c r="A13" s="113">
        <v>33</v>
      </c>
      <c r="B13" s="177">
        <v>10</v>
      </c>
      <c r="C13" s="83" t="s">
        <v>41</v>
      </c>
      <c r="D13" s="41" t="s">
        <v>101</v>
      </c>
      <c r="E13" s="40" t="s">
        <v>23</v>
      </c>
      <c r="F13" s="75">
        <v>381</v>
      </c>
      <c r="G13" s="103">
        <v>52</v>
      </c>
      <c r="H13" s="99">
        <v>37</v>
      </c>
      <c r="I13" s="70">
        <v>495</v>
      </c>
      <c r="J13" s="103">
        <v>110</v>
      </c>
      <c r="K13" s="68">
        <v>29</v>
      </c>
      <c r="L13" s="70">
        <v>205</v>
      </c>
      <c r="M13" s="103">
        <v>82</v>
      </c>
      <c r="N13" s="99">
        <v>33</v>
      </c>
      <c r="O13" s="69">
        <v>3</v>
      </c>
      <c r="P13" s="70">
        <v>-69</v>
      </c>
      <c r="Q13" s="67">
        <v>60</v>
      </c>
      <c r="R13" s="72" t="s">
        <v>78</v>
      </c>
      <c r="S13" s="74">
        <f t="shared" si="0"/>
        <v>304</v>
      </c>
      <c r="T13" s="66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15">
      <c r="A14" s="113">
        <v>30</v>
      </c>
      <c r="B14" s="177">
        <v>11</v>
      </c>
      <c r="C14" s="83" t="s">
        <v>41</v>
      </c>
      <c r="D14" s="41" t="s">
        <v>57</v>
      </c>
      <c r="E14" s="40" t="s">
        <v>16</v>
      </c>
      <c r="F14" s="103">
        <v>421</v>
      </c>
      <c r="G14" s="103">
        <v>66</v>
      </c>
      <c r="H14" s="99">
        <v>35</v>
      </c>
      <c r="I14" s="67">
        <v>340</v>
      </c>
      <c r="J14" s="103">
        <v>25</v>
      </c>
      <c r="K14" s="68">
        <v>40</v>
      </c>
      <c r="L14" s="67">
        <v>188</v>
      </c>
      <c r="M14" s="103">
        <v>74</v>
      </c>
      <c r="N14" s="99">
        <v>34</v>
      </c>
      <c r="O14" s="69">
        <v>3</v>
      </c>
      <c r="P14" s="70">
        <v>20</v>
      </c>
      <c r="Q14" s="67">
        <v>67</v>
      </c>
      <c r="R14" s="68" t="s">
        <v>79</v>
      </c>
      <c r="S14" s="74">
        <f t="shared" si="0"/>
        <v>232</v>
      </c>
      <c r="T14" s="66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2" ht="15">
      <c r="A15" s="113">
        <v>40</v>
      </c>
      <c r="B15" s="177">
        <v>12</v>
      </c>
      <c r="C15" s="83" t="s">
        <v>41</v>
      </c>
      <c r="D15" s="39" t="s">
        <v>56</v>
      </c>
      <c r="E15" s="40" t="s">
        <v>16</v>
      </c>
      <c r="F15" s="73">
        <v>375</v>
      </c>
      <c r="G15" s="103">
        <v>45</v>
      </c>
      <c r="H15" s="99">
        <v>38</v>
      </c>
      <c r="I15" s="70">
        <v>414</v>
      </c>
      <c r="J15" s="103">
        <v>61</v>
      </c>
      <c r="K15" s="68">
        <v>35</v>
      </c>
      <c r="L15" s="70">
        <v>0.2</v>
      </c>
      <c r="M15" s="67">
        <v>3</v>
      </c>
      <c r="N15" s="99">
        <v>48</v>
      </c>
      <c r="O15" s="69">
        <v>4</v>
      </c>
      <c r="P15" s="70">
        <v>427</v>
      </c>
      <c r="Q15" s="71">
        <v>115</v>
      </c>
      <c r="R15" s="180" t="s">
        <v>60</v>
      </c>
      <c r="S15" s="72">
        <f t="shared" si="0"/>
        <v>224</v>
      </c>
      <c r="T15" s="66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ht="15">
      <c r="A16" s="113">
        <v>26</v>
      </c>
      <c r="B16" s="177">
        <v>13</v>
      </c>
      <c r="C16" s="82" t="s">
        <v>41</v>
      </c>
      <c r="D16" s="41" t="s">
        <v>102</v>
      </c>
      <c r="E16" s="42" t="s">
        <v>35</v>
      </c>
      <c r="F16" s="103">
        <v>211</v>
      </c>
      <c r="G16" s="103">
        <v>3</v>
      </c>
      <c r="H16" s="99">
        <v>47</v>
      </c>
      <c r="I16" s="104">
        <v>222</v>
      </c>
      <c r="J16" s="103">
        <v>3</v>
      </c>
      <c r="K16" s="179">
        <v>44</v>
      </c>
      <c r="L16" s="104">
        <v>371</v>
      </c>
      <c r="M16" s="103">
        <v>115</v>
      </c>
      <c r="N16" s="99">
        <v>29</v>
      </c>
      <c r="O16" s="104">
        <v>2</v>
      </c>
      <c r="P16" s="104">
        <v>-160</v>
      </c>
      <c r="Q16" s="104">
        <v>36</v>
      </c>
      <c r="R16" s="6" t="s">
        <v>83</v>
      </c>
      <c r="S16" s="72">
        <f t="shared" si="0"/>
        <v>157</v>
      </c>
      <c r="T16" s="66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ht="15">
      <c r="A17" s="113">
        <v>36</v>
      </c>
      <c r="B17" s="177">
        <v>14</v>
      </c>
      <c r="C17" s="82" t="s">
        <v>41</v>
      </c>
      <c r="D17" s="41" t="s">
        <v>54</v>
      </c>
      <c r="E17" s="40" t="s">
        <v>16</v>
      </c>
      <c r="F17" s="104">
        <v>258</v>
      </c>
      <c r="G17" s="103">
        <v>3</v>
      </c>
      <c r="H17" s="99">
        <v>45</v>
      </c>
      <c r="I17" s="104">
        <v>248</v>
      </c>
      <c r="J17" s="103">
        <v>6</v>
      </c>
      <c r="K17" s="68">
        <v>43</v>
      </c>
      <c r="L17" s="104">
        <v>210</v>
      </c>
      <c r="M17" s="103">
        <v>90</v>
      </c>
      <c r="N17" s="99">
        <v>32</v>
      </c>
      <c r="O17" s="104">
        <v>2.5</v>
      </c>
      <c r="P17" s="104">
        <v>-326</v>
      </c>
      <c r="Q17" s="104">
        <v>47</v>
      </c>
      <c r="R17" s="6" t="s">
        <v>81</v>
      </c>
      <c r="S17" s="72">
        <f t="shared" si="0"/>
        <v>146</v>
      </c>
      <c r="T17" s="66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15">
      <c r="A18" s="113">
        <v>28</v>
      </c>
      <c r="B18" s="177">
        <v>15</v>
      </c>
      <c r="C18" s="83" t="s">
        <v>41</v>
      </c>
      <c r="D18" s="41" t="s">
        <v>51</v>
      </c>
      <c r="E18" s="40" t="s">
        <v>16</v>
      </c>
      <c r="F18" s="103">
        <v>303</v>
      </c>
      <c r="G18" s="103">
        <v>18</v>
      </c>
      <c r="H18" s="99">
        <v>42</v>
      </c>
      <c r="I18" s="70">
        <v>168</v>
      </c>
      <c r="J18" s="67">
        <v>3</v>
      </c>
      <c r="K18" s="68">
        <v>47</v>
      </c>
      <c r="L18" s="70">
        <v>125</v>
      </c>
      <c r="M18" s="103">
        <v>24</v>
      </c>
      <c r="N18" s="99">
        <v>41</v>
      </c>
      <c r="O18" s="67">
        <v>3</v>
      </c>
      <c r="P18" s="67">
        <v>-296</v>
      </c>
      <c r="Q18" s="67">
        <v>53</v>
      </c>
      <c r="R18" s="72" t="s">
        <v>80</v>
      </c>
      <c r="S18" s="74">
        <f t="shared" si="0"/>
        <v>98</v>
      </c>
      <c r="T18" s="66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ht="15">
      <c r="A19" s="113">
        <v>29</v>
      </c>
      <c r="B19" s="177">
        <v>16</v>
      </c>
      <c r="C19" s="82" t="s">
        <v>41</v>
      </c>
      <c r="D19" s="41" t="s">
        <v>43</v>
      </c>
      <c r="E19" s="40" t="s">
        <v>16</v>
      </c>
      <c r="F19" s="103">
        <v>230</v>
      </c>
      <c r="G19" s="67">
        <v>3</v>
      </c>
      <c r="H19" s="99">
        <v>46</v>
      </c>
      <c r="I19" s="70">
        <v>205</v>
      </c>
      <c r="J19" s="67">
        <v>3</v>
      </c>
      <c r="K19" s="68">
        <v>45</v>
      </c>
      <c r="L19" s="70">
        <v>156</v>
      </c>
      <c r="M19" s="103">
        <v>45</v>
      </c>
      <c r="N19" s="99">
        <v>38</v>
      </c>
      <c r="O19" s="102">
        <v>1.5</v>
      </c>
      <c r="P19" s="70">
        <v>-264</v>
      </c>
      <c r="Q19" s="67">
        <v>17</v>
      </c>
      <c r="R19" s="68" t="s">
        <v>116</v>
      </c>
      <c r="S19" s="72">
        <f t="shared" si="0"/>
        <v>68</v>
      </c>
      <c r="T19" s="66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15">
      <c r="A20" s="113">
        <v>37</v>
      </c>
      <c r="B20" s="177">
        <v>17</v>
      </c>
      <c r="C20" s="82" t="s">
        <v>41</v>
      </c>
      <c r="D20" s="39" t="s">
        <v>105</v>
      </c>
      <c r="E20" s="40" t="s">
        <v>16</v>
      </c>
      <c r="F20" s="104">
        <v>346</v>
      </c>
      <c r="G20" s="103">
        <v>24</v>
      </c>
      <c r="H20" s="99">
        <v>41</v>
      </c>
      <c r="I20" s="104">
        <v>297</v>
      </c>
      <c r="J20" s="103">
        <v>12</v>
      </c>
      <c r="K20" s="68">
        <v>42</v>
      </c>
      <c r="L20" s="104">
        <v>70</v>
      </c>
      <c r="M20" s="103">
        <v>3</v>
      </c>
      <c r="N20" s="99">
        <v>45</v>
      </c>
      <c r="O20" s="104">
        <v>2</v>
      </c>
      <c r="P20" s="104">
        <v>-285</v>
      </c>
      <c r="Q20" s="103">
        <v>26</v>
      </c>
      <c r="R20" s="179" t="s">
        <v>85</v>
      </c>
      <c r="S20" s="72">
        <f t="shared" si="0"/>
        <v>65</v>
      </c>
      <c r="T20" s="35"/>
      <c r="U20" s="34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5">
      <c r="A21" s="113">
        <v>38</v>
      </c>
      <c r="B21" s="177">
        <v>18</v>
      </c>
      <c r="C21" s="83" t="s">
        <v>41</v>
      </c>
      <c r="D21" s="39" t="s">
        <v>75</v>
      </c>
      <c r="E21" s="40" t="s">
        <v>16</v>
      </c>
      <c r="F21" s="104">
        <v>49</v>
      </c>
      <c r="G21" s="103">
        <v>3</v>
      </c>
      <c r="H21" s="99">
        <v>49</v>
      </c>
      <c r="I21" s="104">
        <v>90</v>
      </c>
      <c r="J21" s="103">
        <v>3</v>
      </c>
      <c r="K21" s="179">
        <v>49</v>
      </c>
      <c r="L21" s="101">
        <v>0.1</v>
      </c>
      <c r="M21" s="103">
        <v>3</v>
      </c>
      <c r="N21" s="99">
        <v>49</v>
      </c>
      <c r="O21" s="104">
        <v>2</v>
      </c>
      <c r="P21" s="104">
        <v>-454</v>
      </c>
      <c r="Q21" s="103">
        <v>21</v>
      </c>
      <c r="R21" s="179" t="s">
        <v>86</v>
      </c>
      <c r="S21" s="72">
        <f t="shared" si="0"/>
        <v>30</v>
      </c>
      <c r="T21" s="35"/>
      <c r="U21" s="34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5">
      <c r="A22" s="113">
        <v>39</v>
      </c>
      <c r="B22" s="177">
        <v>19</v>
      </c>
      <c r="C22" s="83" t="s">
        <v>41</v>
      </c>
      <c r="D22" s="39" t="s">
        <v>106</v>
      </c>
      <c r="E22" s="40" t="s">
        <v>16</v>
      </c>
      <c r="F22" s="13">
        <v>181</v>
      </c>
      <c r="G22" s="103">
        <v>3</v>
      </c>
      <c r="H22" s="99">
        <v>48</v>
      </c>
      <c r="I22" s="8">
        <v>139</v>
      </c>
      <c r="J22" s="103">
        <v>3</v>
      </c>
      <c r="K22" s="179">
        <v>48</v>
      </c>
      <c r="L22" s="8">
        <v>0.4</v>
      </c>
      <c r="M22" s="103">
        <v>3</v>
      </c>
      <c r="N22" s="99">
        <v>46</v>
      </c>
      <c r="O22" s="12">
        <v>1</v>
      </c>
      <c r="P22" s="8">
        <v>-564</v>
      </c>
      <c r="Q22" s="103">
        <v>8</v>
      </c>
      <c r="R22" s="179" t="s">
        <v>118</v>
      </c>
      <c r="S22" s="72">
        <f t="shared" si="0"/>
        <v>17</v>
      </c>
      <c r="T22" s="35"/>
      <c r="U22" s="34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5">
      <c r="A23" s="113">
        <v>27</v>
      </c>
      <c r="B23" s="177">
        <v>20</v>
      </c>
      <c r="C23" s="83" t="s">
        <v>41</v>
      </c>
      <c r="D23" s="39" t="s">
        <v>103</v>
      </c>
      <c r="E23" s="42" t="s">
        <v>35</v>
      </c>
      <c r="F23" s="103">
        <v>262</v>
      </c>
      <c r="G23" s="103">
        <v>6</v>
      </c>
      <c r="H23" s="99">
        <v>44</v>
      </c>
      <c r="I23" s="76">
        <v>178</v>
      </c>
      <c r="J23" s="104">
        <v>3</v>
      </c>
      <c r="K23" s="68">
        <v>46</v>
      </c>
      <c r="L23" s="104">
        <v>0.3</v>
      </c>
      <c r="M23" s="103">
        <v>3</v>
      </c>
      <c r="N23" s="99">
        <v>47</v>
      </c>
      <c r="O23" s="104">
        <v>0</v>
      </c>
      <c r="P23" s="104">
        <v>-320</v>
      </c>
      <c r="Q23" s="104">
        <v>4</v>
      </c>
      <c r="R23" s="179" t="s">
        <v>115</v>
      </c>
      <c r="S23" s="72">
        <f t="shared" si="0"/>
        <v>16</v>
      </c>
      <c r="T23" s="35"/>
      <c r="U23" s="34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5">
      <c r="A24" s="114"/>
      <c r="B24" s="9"/>
      <c r="C24" s="9"/>
      <c r="D24" s="174" t="s">
        <v>49</v>
      </c>
      <c r="E24" s="9"/>
      <c r="F24" s="36"/>
      <c r="G24" s="36"/>
      <c r="H24" s="36"/>
      <c r="I24" s="36"/>
      <c r="J24" s="36"/>
      <c r="K24" s="38"/>
      <c r="L24" s="36"/>
      <c r="M24" s="36"/>
      <c r="N24" s="36"/>
      <c r="O24" s="36"/>
      <c r="P24" s="36"/>
      <c r="Q24" s="36"/>
      <c r="R24" s="38"/>
      <c r="S24" s="37"/>
      <c r="T24" s="104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2" ht="15">
      <c r="A25" s="113">
        <v>13</v>
      </c>
      <c r="B25" s="178">
        <v>1</v>
      </c>
      <c r="C25" s="83" t="s">
        <v>40</v>
      </c>
      <c r="D25" s="41" t="s">
        <v>55</v>
      </c>
      <c r="E25" s="40" t="s">
        <v>16</v>
      </c>
      <c r="F25" s="103">
        <v>822</v>
      </c>
      <c r="G25" s="103">
        <v>540</v>
      </c>
      <c r="H25" s="100">
        <v>3</v>
      </c>
      <c r="I25" s="76">
        <v>953</v>
      </c>
      <c r="J25" s="103">
        <v>439</v>
      </c>
      <c r="K25" s="68">
        <v>6</v>
      </c>
      <c r="L25" s="76">
        <v>1411</v>
      </c>
      <c r="M25" s="103">
        <v>711</v>
      </c>
      <c r="N25" s="100">
        <v>1</v>
      </c>
      <c r="O25" s="76">
        <v>4</v>
      </c>
      <c r="P25" s="76">
        <v>126</v>
      </c>
      <c r="Q25" s="103">
        <v>283</v>
      </c>
      <c r="R25" s="68">
        <v>8</v>
      </c>
      <c r="S25" s="74">
        <f aca="true" t="shared" si="1" ref="S25:S39">G25+J25+M25+Q25</f>
        <v>1973</v>
      </c>
      <c r="T25" s="104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</row>
    <row r="26" spans="1:32" ht="15">
      <c r="A26" s="113">
        <v>12</v>
      </c>
      <c r="B26" s="178">
        <v>2</v>
      </c>
      <c r="C26" s="82" t="s">
        <v>40</v>
      </c>
      <c r="D26" s="41" t="s">
        <v>42</v>
      </c>
      <c r="E26" s="40" t="s">
        <v>23</v>
      </c>
      <c r="F26" s="103">
        <v>698</v>
      </c>
      <c r="G26" s="103">
        <v>375</v>
      </c>
      <c r="H26" s="99">
        <v>9</v>
      </c>
      <c r="I26" s="76">
        <v>955</v>
      </c>
      <c r="J26" s="103">
        <v>467</v>
      </c>
      <c r="K26" s="68">
        <v>5</v>
      </c>
      <c r="L26" s="76">
        <v>723</v>
      </c>
      <c r="M26" s="103">
        <v>320</v>
      </c>
      <c r="N26" s="99">
        <v>12</v>
      </c>
      <c r="O26" s="76">
        <v>4</v>
      </c>
      <c r="P26" s="76">
        <v>169</v>
      </c>
      <c r="Q26" s="103">
        <v>309</v>
      </c>
      <c r="R26" s="68">
        <v>7</v>
      </c>
      <c r="S26" s="72">
        <f t="shared" si="1"/>
        <v>1471</v>
      </c>
      <c r="T26" s="104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5">
      <c r="A27" s="113">
        <v>14</v>
      </c>
      <c r="B27" s="178">
        <v>3</v>
      </c>
      <c r="C27" s="84" t="s">
        <v>40</v>
      </c>
      <c r="D27" s="39" t="s">
        <v>36</v>
      </c>
      <c r="E27" s="40" t="s">
        <v>16</v>
      </c>
      <c r="F27" s="103">
        <v>702</v>
      </c>
      <c r="G27" s="103">
        <v>396</v>
      </c>
      <c r="H27" s="99">
        <v>8</v>
      </c>
      <c r="I27" s="76">
        <v>706</v>
      </c>
      <c r="J27" s="103">
        <v>254</v>
      </c>
      <c r="K27" s="68">
        <v>16</v>
      </c>
      <c r="L27" s="76">
        <v>1156</v>
      </c>
      <c r="M27" s="103">
        <v>396</v>
      </c>
      <c r="N27" s="99">
        <v>8</v>
      </c>
      <c r="O27" s="80">
        <v>4</v>
      </c>
      <c r="P27" s="76">
        <v>253</v>
      </c>
      <c r="Q27" s="103">
        <v>338</v>
      </c>
      <c r="R27" s="68">
        <v>6</v>
      </c>
      <c r="S27" s="74">
        <f t="shared" si="1"/>
        <v>1384</v>
      </c>
      <c r="T27" s="35"/>
      <c r="U27" s="34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5">
      <c r="A28" s="113">
        <v>11</v>
      </c>
      <c r="B28" s="177">
        <v>4</v>
      </c>
      <c r="C28" s="82" t="s">
        <v>40</v>
      </c>
      <c r="D28" s="41" t="s">
        <v>30</v>
      </c>
      <c r="E28" s="40" t="s">
        <v>3</v>
      </c>
      <c r="F28" s="103">
        <v>638</v>
      </c>
      <c r="G28" s="103">
        <v>245</v>
      </c>
      <c r="H28" s="99">
        <v>17</v>
      </c>
      <c r="I28" s="76">
        <v>820</v>
      </c>
      <c r="J28" s="103">
        <v>332</v>
      </c>
      <c r="K28" s="68">
        <v>11</v>
      </c>
      <c r="L28" s="76">
        <v>665</v>
      </c>
      <c r="M28" s="103">
        <v>303</v>
      </c>
      <c r="N28" s="99">
        <v>13</v>
      </c>
      <c r="O28" s="80">
        <v>5</v>
      </c>
      <c r="P28" s="76">
        <v>301</v>
      </c>
      <c r="Q28" s="103">
        <v>451</v>
      </c>
      <c r="R28" s="180">
        <v>3</v>
      </c>
      <c r="S28" s="72">
        <f t="shared" si="1"/>
        <v>1331</v>
      </c>
      <c r="T28" s="35"/>
      <c r="U28" s="34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5">
      <c r="A29" s="113">
        <v>15</v>
      </c>
      <c r="B29" s="177">
        <v>5</v>
      </c>
      <c r="C29" s="84" t="s">
        <v>40</v>
      </c>
      <c r="D29" s="39" t="s">
        <v>92</v>
      </c>
      <c r="E29" s="42" t="s">
        <v>35</v>
      </c>
      <c r="F29" s="103">
        <v>692</v>
      </c>
      <c r="G29" s="103">
        <v>355</v>
      </c>
      <c r="H29" s="99">
        <v>10</v>
      </c>
      <c r="I29" s="76">
        <v>695</v>
      </c>
      <c r="J29" s="103">
        <v>227</v>
      </c>
      <c r="K29" s="68">
        <v>18</v>
      </c>
      <c r="L29" s="76">
        <v>1125</v>
      </c>
      <c r="M29" s="103">
        <v>375</v>
      </c>
      <c r="N29" s="99">
        <v>9</v>
      </c>
      <c r="O29" s="80">
        <v>3</v>
      </c>
      <c r="P29" s="76">
        <v>74</v>
      </c>
      <c r="Q29" s="103">
        <v>157</v>
      </c>
      <c r="R29" s="68">
        <v>14</v>
      </c>
      <c r="S29" s="72">
        <f t="shared" si="1"/>
        <v>1114</v>
      </c>
      <c r="T29" s="35"/>
      <c r="U29" s="34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">
      <c r="A30" s="113">
        <v>42</v>
      </c>
      <c r="B30" s="177">
        <v>6</v>
      </c>
      <c r="C30" s="82" t="s">
        <v>40</v>
      </c>
      <c r="D30" s="41" t="s">
        <v>73</v>
      </c>
      <c r="E30" s="40" t="s">
        <v>3</v>
      </c>
      <c r="F30" s="67">
        <v>669</v>
      </c>
      <c r="G30" s="103">
        <v>337</v>
      </c>
      <c r="H30" s="99">
        <v>11</v>
      </c>
      <c r="I30" s="67">
        <v>681</v>
      </c>
      <c r="J30" s="103">
        <v>203</v>
      </c>
      <c r="K30" s="68">
        <v>20</v>
      </c>
      <c r="L30" s="67">
        <v>747</v>
      </c>
      <c r="M30" s="103">
        <v>337</v>
      </c>
      <c r="N30" s="99">
        <v>11</v>
      </c>
      <c r="O30" s="67">
        <v>3</v>
      </c>
      <c r="P30" s="67">
        <v>75</v>
      </c>
      <c r="Q30" s="103">
        <v>175</v>
      </c>
      <c r="R30" s="68">
        <v>13</v>
      </c>
      <c r="S30" s="72">
        <f t="shared" si="1"/>
        <v>1052</v>
      </c>
      <c r="T30" s="35"/>
      <c r="U30" s="34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5">
      <c r="A31" s="113">
        <v>45</v>
      </c>
      <c r="B31" s="177">
        <v>7</v>
      </c>
      <c r="C31" s="84" t="s">
        <v>40</v>
      </c>
      <c r="D31" s="39" t="s">
        <v>95</v>
      </c>
      <c r="E31" s="42" t="s">
        <v>35</v>
      </c>
      <c r="F31" s="73">
        <v>629</v>
      </c>
      <c r="G31" s="103">
        <v>220</v>
      </c>
      <c r="H31" s="99">
        <v>19</v>
      </c>
      <c r="I31" s="70">
        <v>768</v>
      </c>
      <c r="J31" s="103">
        <v>283</v>
      </c>
      <c r="K31" s="68">
        <v>14</v>
      </c>
      <c r="L31" s="70">
        <v>651</v>
      </c>
      <c r="M31" s="103">
        <v>259</v>
      </c>
      <c r="N31" s="99">
        <v>16</v>
      </c>
      <c r="O31" s="67">
        <v>3</v>
      </c>
      <c r="P31" s="67">
        <v>9</v>
      </c>
      <c r="Q31" s="103">
        <v>140</v>
      </c>
      <c r="R31" s="68">
        <v>15</v>
      </c>
      <c r="S31" s="72">
        <f t="shared" si="1"/>
        <v>902</v>
      </c>
      <c r="T31" s="35"/>
      <c r="U31" s="34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5">
      <c r="A32" s="113">
        <v>41</v>
      </c>
      <c r="B32" s="177">
        <v>8</v>
      </c>
      <c r="C32" s="84" t="s">
        <v>40</v>
      </c>
      <c r="D32" s="39" t="s">
        <v>93</v>
      </c>
      <c r="E32" s="42" t="s">
        <v>35</v>
      </c>
      <c r="F32" s="76">
        <v>531</v>
      </c>
      <c r="G32" s="103">
        <v>143</v>
      </c>
      <c r="H32" s="99">
        <v>26</v>
      </c>
      <c r="I32" s="76">
        <v>688</v>
      </c>
      <c r="J32" s="103">
        <v>215</v>
      </c>
      <c r="K32" s="68">
        <v>19</v>
      </c>
      <c r="L32" s="76">
        <v>659</v>
      </c>
      <c r="M32" s="103">
        <v>273</v>
      </c>
      <c r="N32" s="99">
        <v>15</v>
      </c>
      <c r="O32" s="80">
        <v>4</v>
      </c>
      <c r="P32" s="76">
        <v>-85</v>
      </c>
      <c r="Q32" s="103">
        <v>235</v>
      </c>
      <c r="R32" s="68">
        <v>10</v>
      </c>
      <c r="S32" s="72">
        <f t="shared" si="1"/>
        <v>866</v>
      </c>
      <c r="T32" s="35"/>
      <c r="U32" s="34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5">
      <c r="A33" s="113">
        <v>44</v>
      </c>
      <c r="B33" s="177">
        <v>9</v>
      </c>
      <c r="C33" s="82" t="s">
        <v>40</v>
      </c>
      <c r="D33" s="41" t="s">
        <v>96</v>
      </c>
      <c r="E33" s="42" t="s">
        <v>35</v>
      </c>
      <c r="F33" s="67">
        <v>578</v>
      </c>
      <c r="G33" s="103">
        <v>185</v>
      </c>
      <c r="H33" s="99">
        <v>22</v>
      </c>
      <c r="I33" s="67">
        <v>657</v>
      </c>
      <c r="J33" s="103">
        <v>180</v>
      </c>
      <c r="K33" s="68">
        <v>22</v>
      </c>
      <c r="L33" s="67">
        <v>621</v>
      </c>
      <c r="M33" s="103">
        <v>232</v>
      </c>
      <c r="N33" s="99">
        <v>18</v>
      </c>
      <c r="O33" s="70">
        <v>3</v>
      </c>
      <c r="P33" s="70">
        <v>-19</v>
      </c>
      <c r="Q33" s="103">
        <v>123</v>
      </c>
      <c r="R33" s="68">
        <v>16</v>
      </c>
      <c r="S33" s="72">
        <f t="shared" si="1"/>
        <v>720</v>
      </c>
      <c r="T33" s="35"/>
      <c r="U33" s="34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">
      <c r="A34" s="113">
        <v>43</v>
      </c>
      <c r="B34" s="177">
        <v>10</v>
      </c>
      <c r="C34" s="82" t="s">
        <v>40</v>
      </c>
      <c r="D34" s="41" t="s">
        <v>74</v>
      </c>
      <c r="E34" s="40" t="s">
        <v>3</v>
      </c>
      <c r="F34" s="73">
        <v>607</v>
      </c>
      <c r="G34" s="103">
        <v>208</v>
      </c>
      <c r="H34" s="99">
        <v>20</v>
      </c>
      <c r="I34" s="70">
        <v>621</v>
      </c>
      <c r="J34" s="103">
        <v>158</v>
      </c>
      <c r="K34" s="68">
        <v>24</v>
      </c>
      <c r="L34" s="70">
        <v>569</v>
      </c>
      <c r="M34" s="103">
        <v>185</v>
      </c>
      <c r="N34" s="99">
        <v>22</v>
      </c>
      <c r="O34" s="67">
        <v>1</v>
      </c>
      <c r="P34" s="67">
        <v>-306</v>
      </c>
      <c r="Q34" s="71">
        <v>6</v>
      </c>
      <c r="R34" s="68">
        <v>29</v>
      </c>
      <c r="S34" s="72">
        <f t="shared" si="1"/>
        <v>557</v>
      </c>
      <c r="T34" s="35"/>
      <c r="U34" s="34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5">
      <c r="A35" s="113">
        <v>20</v>
      </c>
      <c r="B35" s="177">
        <v>11</v>
      </c>
      <c r="C35" s="84" t="s">
        <v>40</v>
      </c>
      <c r="D35" s="41" t="s">
        <v>34</v>
      </c>
      <c r="E35" s="40" t="s">
        <v>16</v>
      </c>
      <c r="F35" s="103">
        <v>442</v>
      </c>
      <c r="G35" s="103">
        <v>82</v>
      </c>
      <c r="H35" s="99">
        <v>33</v>
      </c>
      <c r="I35" s="76">
        <v>551</v>
      </c>
      <c r="J35" s="103">
        <v>128</v>
      </c>
      <c r="K35" s="68">
        <v>27</v>
      </c>
      <c r="L35" s="76">
        <v>596</v>
      </c>
      <c r="M35" s="103">
        <v>196</v>
      </c>
      <c r="N35" s="99">
        <v>21</v>
      </c>
      <c r="O35" s="80">
        <v>2</v>
      </c>
      <c r="P35" s="76">
        <v>-313</v>
      </c>
      <c r="Q35" s="103">
        <v>37</v>
      </c>
      <c r="R35" s="68">
        <v>22</v>
      </c>
      <c r="S35" s="72">
        <f t="shared" si="1"/>
        <v>443</v>
      </c>
      <c r="T35" s="3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5">
      <c r="A36" s="113">
        <v>19</v>
      </c>
      <c r="B36" s="177">
        <v>12</v>
      </c>
      <c r="C36" s="82" t="s">
        <v>40</v>
      </c>
      <c r="D36" s="41" t="s">
        <v>44</v>
      </c>
      <c r="E36" s="40" t="s">
        <v>16</v>
      </c>
      <c r="F36" s="103">
        <v>482</v>
      </c>
      <c r="G36" s="103">
        <v>124</v>
      </c>
      <c r="H36" s="99">
        <v>28</v>
      </c>
      <c r="I36" s="67">
        <v>551</v>
      </c>
      <c r="J36" s="103">
        <v>138</v>
      </c>
      <c r="K36" s="68">
        <v>26</v>
      </c>
      <c r="L36" s="67">
        <v>91</v>
      </c>
      <c r="M36" s="103">
        <v>12</v>
      </c>
      <c r="N36" s="99">
        <v>43</v>
      </c>
      <c r="O36" s="67">
        <v>2</v>
      </c>
      <c r="P36" s="67">
        <v>-229</v>
      </c>
      <c r="Q36" s="103">
        <v>50</v>
      </c>
      <c r="R36" s="68">
        <v>21</v>
      </c>
      <c r="S36" s="74">
        <f t="shared" si="1"/>
        <v>324</v>
      </c>
      <c r="T36" s="35"/>
      <c r="U36" s="34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5">
      <c r="A37" s="113">
        <v>17</v>
      </c>
      <c r="B37" s="177">
        <v>13</v>
      </c>
      <c r="C37" s="82" t="s">
        <v>40</v>
      </c>
      <c r="D37" s="41" t="s">
        <v>104</v>
      </c>
      <c r="E37" s="40" t="s">
        <v>3</v>
      </c>
      <c r="F37" s="103">
        <v>571</v>
      </c>
      <c r="G37" s="103">
        <v>163</v>
      </c>
      <c r="H37" s="99">
        <v>24</v>
      </c>
      <c r="I37" s="8">
        <v>370</v>
      </c>
      <c r="J37" s="103">
        <v>32</v>
      </c>
      <c r="K37" s="68">
        <v>39</v>
      </c>
      <c r="L37" s="8">
        <v>97</v>
      </c>
      <c r="M37" s="103">
        <v>18</v>
      </c>
      <c r="N37" s="99">
        <v>42</v>
      </c>
      <c r="O37" s="12">
        <v>3</v>
      </c>
      <c r="P37" s="8">
        <v>-444</v>
      </c>
      <c r="Q37" s="103">
        <v>78</v>
      </c>
      <c r="R37" s="179">
        <v>19</v>
      </c>
      <c r="S37" s="72">
        <f t="shared" si="1"/>
        <v>291</v>
      </c>
      <c r="T37" s="35"/>
      <c r="U37" s="34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5">
      <c r="A38" s="113">
        <v>46</v>
      </c>
      <c r="B38" s="177">
        <v>14</v>
      </c>
      <c r="C38" s="84" t="s">
        <v>40</v>
      </c>
      <c r="D38" s="41" t="s">
        <v>52</v>
      </c>
      <c r="E38" s="40" t="s">
        <v>16</v>
      </c>
      <c r="F38" s="73">
        <v>350</v>
      </c>
      <c r="G38" s="103">
        <v>31</v>
      </c>
      <c r="H38" s="99">
        <v>40</v>
      </c>
      <c r="I38" s="70">
        <v>455</v>
      </c>
      <c r="J38" s="103">
        <v>68</v>
      </c>
      <c r="K38" s="68">
        <v>34</v>
      </c>
      <c r="L38" s="67">
        <v>514</v>
      </c>
      <c r="M38" s="103">
        <v>163</v>
      </c>
      <c r="N38" s="99">
        <v>24</v>
      </c>
      <c r="O38" s="69">
        <v>2</v>
      </c>
      <c r="P38" s="70">
        <v>-488</v>
      </c>
      <c r="Q38" s="71">
        <v>6</v>
      </c>
      <c r="R38" s="68">
        <v>25</v>
      </c>
      <c r="S38" s="74">
        <f t="shared" si="1"/>
        <v>268</v>
      </c>
      <c r="T38" s="35"/>
      <c r="U38" s="34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5">
      <c r="A39" s="113">
        <v>49</v>
      </c>
      <c r="B39" s="177">
        <v>15</v>
      </c>
      <c r="C39" s="84" t="s">
        <v>40</v>
      </c>
      <c r="D39" s="39" t="s">
        <v>97</v>
      </c>
      <c r="E39" s="40" t="s">
        <v>16</v>
      </c>
      <c r="F39" s="70">
        <v>467</v>
      </c>
      <c r="G39" s="103">
        <v>107</v>
      </c>
      <c r="H39" s="99">
        <v>30</v>
      </c>
      <c r="I39" s="70">
        <v>340</v>
      </c>
      <c r="J39" s="103">
        <v>19</v>
      </c>
      <c r="K39" s="68">
        <v>41</v>
      </c>
      <c r="L39" s="70">
        <v>155</v>
      </c>
      <c r="M39" s="103">
        <v>38</v>
      </c>
      <c r="N39" s="99">
        <v>39</v>
      </c>
      <c r="O39" s="69">
        <v>3</v>
      </c>
      <c r="P39" s="70">
        <v>-310</v>
      </c>
      <c r="Q39" s="103">
        <v>92</v>
      </c>
      <c r="R39" s="68">
        <v>18</v>
      </c>
      <c r="S39" s="74">
        <f t="shared" si="1"/>
        <v>256</v>
      </c>
      <c r="T39" s="35"/>
      <c r="U39" s="34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5">
      <c r="A40" s="113">
        <v>47</v>
      </c>
      <c r="B40" s="177">
        <v>16</v>
      </c>
      <c r="C40" s="82" t="s">
        <v>40</v>
      </c>
      <c r="D40" s="41" t="s">
        <v>37</v>
      </c>
      <c r="E40" s="40" t="s">
        <v>3</v>
      </c>
      <c r="F40" s="76">
        <v>474</v>
      </c>
      <c r="G40" s="103">
        <v>115</v>
      </c>
      <c r="H40" s="99">
        <v>29</v>
      </c>
      <c r="I40" s="76">
        <v>470</v>
      </c>
      <c r="J40" s="103">
        <v>84</v>
      </c>
      <c r="K40" s="68">
        <v>32</v>
      </c>
      <c r="L40" s="76">
        <v>133</v>
      </c>
      <c r="M40" s="103">
        <v>31</v>
      </c>
      <c r="N40" s="99">
        <v>40</v>
      </c>
      <c r="O40" s="80">
        <v>2</v>
      </c>
      <c r="P40" s="76">
        <v>-338</v>
      </c>
      <c r="Q40" s="103">
        <v>24</v>
      </c>
      <c r="R40" s="68">
        <v>23</v>
      </c>
      <c r="S40" s="74">
        <f>SUM(M40+Q40+J40+G40)</f>
        <v>254</v>
      </c>
      <c r="T40" s="35"/>
      <c r="U40" s="34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5">
      <c r="A41" s="113">
        <v>16</v>
      </c>
      <c r="B41" s="177">
        <v>17</v>
      </c>
      <c r="C41" s="84" t="s">
        <v>40</v>
      </c>
      <c r="D41" s="41" t="s">
        <v>72</v>
      </c>
      <c r="E41" s="40" t="s">
        <v>3</v>
      </c>
      <c r="F41" s="103">
        <v>369</v>
      </c>
      <c r="G41" s="103">
        <v>38</v>
      </c>
      <c r="H41" s="99">
        <v>39</v>
      </c>
      <c r="I41" s="70">
        <v>494</v>
      </c>
      <c r="J41" s="103">
        <v>101</v>
      </c>
      <c r="K41" s="68">
        <v>30</v>
      </c>
      <c r="L41" s="70">
        <v>270</v>
      </c>
      <c r="M41" s="103">
        <v>98</v>
      </c>
      <c r="N41" s="99">
        <v>31</v>
      </c>
      <c r="O41" s="67">
        <v>2</v>
      </c>
      <c r="P41" s="67">
        <v>-520</v>
      </c>
      <c r="Q41" s="67">
        <v>6</v>
      </c>
      <c r="R41" s="68">
        <v>26</v>
      </c>
      <c r="S41" s="74">
        <f>G41+J41+M41+Q41</f>
        <v>243</v>
      </c>
      <c r="T41" s="35"/>
      <c r="U41" s="34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5">
      <c r="A42" s="113">
        <v>48</v>
      </c>
      <c r="B42" s="177">
        <v>18</v>
      </c>
      <c r="C42" s="84" t="s">
        <v>40</v>
      </c>
      <c r="D42" s="39" t="s">
        <v>45</v>
      </c>
      <c r="E42" s="40" t="s">
        <v>16</v>
      </c>
      <c r="F42" s="67">
        <v>397</v>
      </c>
      <c r="G42" s="103">
        <v>59</v>
      </c>
      <c r="H42" s="99">
        <v>36</v>
      </c>
      <c r="I42" s="67">
        <v>389</v>
      </c>
      <c r="J42" s="103">
        <v>46</v>
      </c>
      <c r="K42" s="68">
        <v>37</v>
      </c>
      <c r="L42" s="67">
        <v>339</v>
      </c>
      <c r="M42" s="103">
        <v>107</v>
      </c>
      <c r="N42" s="99">
        <v>30</v>
      </c>
      <c r="O42" s="69">
        <v>2</v>
      </c>
      <c r="P42" s="70">
        <v>-479</v>
      </c>
      <c r="Q42" s="103">
        <v>12</v>
      </c>
      <c r="R42" s="68">
        <v>24</v>
      </c>
      <c r="S42" s="74">
        <f>G42+J42+M42+Q42</f>
        <v>224</v>
      </c>
      <c r="T42" s="35"/>
      <c r="U42" s="34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5">
      <c r="A43" s="113">
        <v>18</v>
      </c>
      <c r="B43" s="177">
        <v>19</v>
      </c>
      <c r="C43" s="82" t="s">
        <v>40</v>
      </c>
      <c r="D43" s="41" t="s">
        <v>98</v>
      </c>
      <c r="E43" s="40" t="s">
        <v>35</v>
      </c>
      <c r="F43" s="103">
        <v>262</v>
      </c>
      <c r="G43" s="103">
        <v>12</v>
      </c>
      <c r="H43" s="99">
        <v>43</v>
      </c>
      <c r="I43" s="70">
        <v>382</v>
      </c>
      <c r="J43" s="103">
        <v>39</v>
      </c>
      <c r="K43" s="68">
        <v>38</v>
      </c>
      <c r="L43" s="67">
        <v>427</v>
      </c>
      <c r="M43" s="103">
        <v>134</v>
      </c>
      <c r="N43" s="99">
        <v>27</v>
      </c>
      <c r="O43" s="69">
        <v>2</v>
      </c>
      <c r="P43" s="70">
        <v>-594</v>
      </c>
      <c r="Q43" s="67">
        <v>6</v>
      </c>
      <c r="R43" s="68">
        <v>28</v>
      </c>
      <c r="S43" s="74">
        <f>G43+J43+M43+Q43</f>
        <v>191</v>
      </c>
      <c r="T43" s="32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5">
      <c r="A44" s="113">
        <v>50</v>
      </c>
      <c r="B44" s="177">
        <v>20</v>
      </c>
      <c r="C44" s="83" t="s">
        <v>40</v>
      </c>
      <c r="D44" s="41" t="s">
        <v>53</v>
      </c>
      <c r="E44" s="40" t="s">
        <v>16</v>
      </c>
      <c r="F44" s="67">
        <v>461</v>
      </c>
      <c r="G44" s="103">
        <v>98</v>
      </c>
      <c r="H44" s="99">
        <v>31</v>
      </c>
      <c r="I44" s="67">
        <v>399</v>
      </c>
      <c r="J44" s="103">
        <v>53</v>
      </c>
      <c r="K44" s="68">
        <v>36</v>
      </c>
      <c r="L44" s="67">
        <v>80</v>
      </c>
      <c r="M44" s="103">
        <v>6</v>
      </c>
      <c r="N44" s="99">
        <v>44</v>
      </c>
      <c r="O44" s="67">
        <v>2</v>
      </c>
      <c r="P44" s="67">
        <v>-560</v>
      </c>
      <c r="Q44" s="67">
        <v>6</v>
      </c>
      <c r="R44" s="68">
        <v>27</v>
      </c>
      <c r="S44" s="74">
        <f>G44+J44+M44+Q44</f>
        <v>163</v>
      </c>
      <c r="T44" s="3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5">
      <c r="A45" s="113"/>
      <c r="B45" s="64"/>
      <c r="C45" s="17"/>
      <c r="D45" s="173" t="s">
        <v>50</v>
      </c>
      <c r="E45" s="9"/>
      <c r="F45" s="36"/>
      <c r="G45" s="36"/>
      <c r="H45" s="36"/>
      <c r="I45" s="36"/>
      <c r="J45" s="36"/>
      <c r="K45" s="38"/>
      <c r="L45" s="36"/>
      <c r="M45" s="36"/>
      <c r="N45" s="36"/>
      <c r="O45" s="36"/>
      <c r="P45" s="36"/>
      <c r="Q45" s="36"/>
      <c r="R45" s="7"/>
      <c r="S45" s="6"/>
      <c r="T45" s="104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ht="15">
      <c r="A46" s="113">
        <v>3</v>
      </c>
      <c r="B46" s="181">
        <v>1</v>
      </c>
      <c r="C46" s="83" t="s">
        <v>39</v>
      </c>
      <c r="D46" s="41" t="s">
        <v>38</v>
      </c>
      <c r="E46" s="40" t="s">
        <v>3</v>
      </c>
      <c r="F46" s="67">
        <v>928</v>
      </c>
      <c r="G46" s="103">
        <v>711</v>
      </c>
      <c r="H46" s="100">
        <v>1</v>
      </c>
      <c r="I46" s="67">
        <v>1139</v>
      </c>
      <c r="J46" s="103">
        <v>586</v>
      </c>
      <c r="K46" s="180">
        <v>2</v>
      </c>
      <c r="L46" s="67">
        <v>1288</v>
      </c>
      <c r="M46" s="103">
        <v>502</v>
      </c>
      <c r="N46" s="100">
        <v>4</v>
      </c>
      <c r="O46" s="67">
        <v>5</v>
      </c>
      <c r="P46" s="67">
        <v>1217</v>
      </c>
      <c r="Q46" s="67">
        <v>509</v>
      </c>
      <c r="R46" s="180">
        <v>2</v>
      </c>
      <c r="S46" s="74">
        <v>2308</v>
      </c>
      <c r="T46" s="104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ht="15">
      <c r="A47" s="113">
        <v>1</v>
      </c>
      <c r="B47" s="181">
        <v>2</v>
      </c>
      <c r="C47" s="17" t="s">
        <v>39</v>
      </c>
      <c r="D47" s="41" t="s">
        <v>25</v>
      </c>
      <c r="E47" s="40" t="s">
        <v>16</v>
      </c>
      <c r="F47" s="70">
        <v>882</v>
      </c>
      <c r="G47" s="67">
        <v>590</v>
      </c>
      <c r="H47" s="100">
        <v>2</v>
      </c>
      <c r="I47" s="70">
        <v>1158</v>
      </c>
      <c r="J47" s="71">
        <v>708</v>
      </c>
      <c r="K47" s="180">
        <v>1</v>
      </c>
      <c r="L47" s="70">
        <v>1007</v>
      </c>
      <c r="M47" s="67">
        <v>355</v>
      </c>
      <c r="N47" s="68">
        <v>10</v>
      </c>
      <c r="O47" s="69">
        <v>4</v>
      </c>
      <c r="P47" s="70">
        <v>552</v>
      </c>
      <c r="Q47" s="71">
        <v>407</v>
      </c>
      <c r="R47" s="180">
        <v>4</v>
      </c>
      <c r="S47" s="72">
        <v>2060</v>
      </c>
      <c r="T47" s="32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5">
      <c r="A48" s="113">
        <v>2</v>
      </c>
      <c r="B48" s="181">
        <v>3</v>
      </c>
      <c r="C48" s="17" t="s">
        <v>39</v>
      </c>
      <c r="D48" s="39" t="s">
        <v>24</v>
      </c>
      <c r="E48" s="40" t="s">
        <v>3</v>
      </c>
      <c r="F48" s="73">
        <v>807</v>
      </c>
      <c r="G48" s="67">
        <v>502</v>
      </c>
      <c r="H48" s="100">
        <v>4</v>
      </c>
      <c r="I48" s="70">
        <v>906</v>
      </c>
      <c r="J48" s="71">
        <v>391</v>
      </c>
      <c r="K48" s="68">
        <v>8</v>
      </c>
      <c r="L48" s="70">
        <v>1248</v>
      </c>
      <c r="M48" s="67">
        <v>471</v>
      </c>
      <c r="N48" s="68">
        <v>5</v>
      </c>
      <c r="O48" s="69">
        <v>6</v>
      </c>
      <c r="P48" s="70">
        <v>1072</v>
      </c>
      <c r="Q48" s="71">
        <v>650</v>
      </c>
      <c r="R48" s="180">
        <v>1</v>
      </c>
      <c r="S48" s="72">
        <v>2014</v>
      </c>
      <c r="T48" s="32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5">
      <c r="A49" s="113">
        <v>5</v>
      </c>
      <c r="B49" s="176">
        <v>4</v>
      </c>
      <c r="C49" s="17" t="s">
        <v>39</v>
      </c>
      <c r="D49" s="41" t="s">
        <v>26</v>
      </c>
      <c r="E49" s="40" t="s">
        <v>16</v>
      </c>
      <c r="F49" s="73">
        <v>792</v>
      </c>
      <c r="G49" s="67">
        <v>418</v>
      </c>
      <c r="H49" s="68">
        <v>7</v>
      </c>
      <c r="I49" s="70">
        <v>1009</v>
      </c>
      <c r="J49" s="71">
        <v>499</v>
      </c>
      <c r="K49" s="68">
        <v>4</v>
      </c>
      <c r="L49" s="70">
        <v>1403</v>
      </c>
      <c r="M49" s="67">
        <v>590</v>
      </c>
      <c r="N49" s="180">
        <v>2</v>
      </c>
      <c r="O49" s="67">
        <v>4</v>
      </c>
      <c r="P49" s="67">
        <v>510</v>
      </c>
      <c r="Q49" s="71">
        <v>370</v>
      </c>
      <c r="R49" s="68">
        <v>5</v>
      </c>
      <c r="S49" s="72">
        <v>1877</v>
      </c>
      <c r="T49" s="32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5">
      <c r="A50" s="113">
        <v>4</v>
      </c>
      <c r="B50" s="176">
        <v>5</v>
      </c>
      <c r="C50" s="17" t="s">
        <v>39</v>
      </c>
      <c r="D50" s="41" t="s">
        <v>91</v>
      </c>
      <c r="E50" s="42" t="s">
        <v>35</v>
      </c>
      <c r="F50" s="73">
        <v>802</v>
      </c>
      <c r="G50" s="67">
        <v>471</v>
      </c>
      <c r="H50" s="68">
        <v>5</v>
      </c>
      <c r="I50" s="70">
        <v>894</v>
      </c>
      <c r="J50" s="71">
        <v>370</v>
      </c>
      <c r="K50" s="68">
        <v>9</v>
      </c>
      <c r="L50" s="70">
        <v>1353</v>
      </c>
      <c r="M50" s="67">
        <v>540</v>
      </c>
      <c r="N50" s="180">
        <v>3</v>
      </c>
      <c r="O50" s="69">
        <v>3</v>
      </c>
      <c r="P50" s="70">
        <v>755</v>
      </c>
      <c r="Q50" s="71">
        <v>214</v>
      </c>
      <c r="R50" s="68">
        <v>11</v>
      </c>
      <c r="S50" s="72">
        <v>1595</v>
      </c>
      <c r="T50" s="32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5">
      <c r="A51" s="113">
        <v>6</v>
      </c>
      <c r="B51" s="176">
        <v>6</v>
      </c>
      <c r="C51" s="17" t="s">
        <v>39</v>
      </c>
      <c r="D51" s="39" t="s">
        <v>68</v>
      </c>
      <c r="E51" s="40" t="s">
        <v>3</v>
      </c>
      <c r="F51" s="73">
        <v>795</v>
      </c>
      <c r="G51" s="67">
        <v>443</v>
      </c>
      <c r="H51" s="68">
        <v>6</v>
      </c>
      <c r="I51" s="70">
        <v>1024</v>
      </c>
      <c r="J51" s="71">
        <v>537</v>
      </c>
      <c r="K51" s="180">
        <v>3</v>
      </c>
      <c r="L51" s="70">
        <v>1163</v>
      </c>
      <c r="M51" s="67">
        <v>418</v>
      </c>
      <c r="N51" s="68">
        <v>7</v>
      </c>
      <c r="O51" s="69">
        <v>3</v>
      </c>
      <c r="P51" s="70">
        <v>257</v>
      </c>
      <c r="Q51" s="71">
        <v>194</v>
      </c>
      <c r="R51" s="68">
        <v>12</v>
      </c>
      <c r="S51" s="72">
        <v>1592</v>
      </c>
      <c r="T51" s="3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5">
      <c r="A52" s="113">
        <v>7</v>
      </c>
      <c r="B52" s="176">
        <v>7</v>
      </c>
      <c r="C52" s="17" t="s">
        <v>39</v>
      </c>
      <c r="D52" s="56" t="s">
        <v>27</v>
      </c>
      <c r="E52" s="33" t="s">
        <v>16</v>
      </c>
      <c r="F52" s="73">
        <v>634</v>
      </c>
      <c r="G52" s="67">
        <v>232</v>
      </c>
      <c r="H52" s="70">
        <v>18</v>
      </c>
      <c r="I52" s="70">
        <v>928</v>
      </c>
      <c r="J52" s="67">
        <v>414</v>
      </c>
      <c r="K52" s="68">
        <v>7</v>
      </c>
      <c r="L52" s="70">
        <v>505</v>
      </c>
      <c r="M52" s="67">
        <v>153</v>
      </c>
      <c r="N52" s="68">
        <v>25</v>
      </c>
      <c r="O52" s="69">
        <v>4</v>
      </c>
      <c r="P52" s="70">
        <v>24</v>
      </c>
      <c r="Q52" s="67">
        <v>258</v>
      </c>
      <c r="R52" s="68">
        <v>9</v>
      </c>
      <c r="S52" s="72">
        <v>1057</v>
      </c>
      <c r="T52" s="32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5">
      <c r="A53" s="113">
        <v>9</v>
      </c>
      <c r="B53" s="176">
        <v>8</v>
      </c>
      <c r="C53" s="17" t="s">
        <v>39</v>
      </c>
      <c r="D53" s="56" t="s">
        <v>94</v>
      </c>
      <c r="E53" s="33" t="s">
        <v>35</v>
      </c>
      <c r="F53" s="73">
        <v>500</v>
      </c>
      <c r="G53" s="67">
        <v>134</v>
      </c>
      <c r="H53" s="70">
        <v>27</v>
      </c>
      <c r="I53" s="70">
        <v>667</v>
      </c>
      <c r="J53" s="67">
        <v>191</v>
      </c>
      <c r="K53" s="68">
        <v>21</v>
      </c>
      <c r="L53" s="70">
        <v>1169</v>
      </c>
      <c r="M53" s="67">
        <v>443</v>
      </c>
      <c r="N53" s="68">
        <v>6</v>
      </c>
      <c r="O53" s="69">
        <v>2</v>
      </c>
      <c r="P53" s="70">
        <v>-103</v>
      </c>
      <c r="Q53" s="67">
        <v>64</v>
      </c>
      <c r="R53" s="68">
        <v>20</v>
      </c>
      <c r="S53" s="72">
        <v>832</v>
      </c>
      <c r="T53" s="3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5">
      <c r="A54" s="113">
        <v>8</v>
      </c>
      <c r="B54" s="176">
        <v>9</v>
      </c>
      <c r="C54" s="17" t="s">
        <v>39</v>
      </c>
      <c r="D54" s="56" t="s">
        <v>29</v>
      </c>
      <c r="E54" s="33" t="s">
        <v>35</v>
      </c>
      <c r="F54" s="50">
        <v>667</v>
      </c>
      <c r="G54" s="49">
        <v>320</v>
      </c>
      <c r="H54" s="8">
        <v>12</v>
      </c>
      <c r="I54" s="50">
        <v>806</v>
      </c>
      <c r="J54" s="49">
        <v>315</v>
      </c>
      <c r="K54" s="179">
        <v>12</v>
      </c>
      <c r="L54" s="50">
        <v>176</v>
      </c>
      <c r="M54" s="49">
        <v>59</v>
      </c>
      <c r="N54" s="179">
        <v>36</v>
      </c>
      <c r="O54" s="50">
        <v>3</v>
      </c>
      <c r="P54" s="50">
        <v>-156</v>
      </c>
      <c r="Q54" s="49">
        <v>107</v>
      </c>
      <c r="R54" s="179">
        <v>17</v>
      </c>
      <c r="S54" s="46">
        <v>801</v>
      </c>
      <c r="T54" s="32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5">
      <c r="A55" s="113">
        <v>51</v>
      </c>
      <c r="B55" s="176">
        <v>10</v>
      </c>
      <c r="C55" s="17" t="s">
        <v>39</v>
      </c>
      <c r="D55" s="172" t="s">
        <v>112</v>
      </c>
      <c r="E55" s="22" t="s">
        <v>113</v>
      </c>
      <c r="F55" s="8"/>
      <c r="G55" s="31"/>
      <c r="H55" s="8"/>
      <c r="I55" s="8"/>
      <c r="J55" s="31"/>
      <c r="K55" s="179"/>
      <c r="L55" s="8">
        <v>0</v>
      </c>
      <c r="M55" s="31">
        <v>3</v>
      </c>
      <c r="N55" s="179">
        <v>50</v>
      </c>
      <c r="O55" s="8"/>
      <c r="P55" s="8"/>
      <c r="Q55" s="32"/>
      <c r="R55" s="6"/>
      <c r="S55" s="6">
        <v>3</v>
      </c>
      <c r="T55" s="32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2:32" ht="15">
      <c r="B56" s="17"/>
      <c r="C56" s="17"/>
      <c r="D56" s="21"/>
      <c r="E56" s="11"/>
      <c r="G56" s="31"/>
      <c r="H56" s="8"/>
      <c r="I56" s="32"/>
      <c r="J56" s="31"/>
      <c r="K56" s="179"/>
      <c r="L56" s="32"/>
      <c r="N56" s="8"/>
      <c r="S56" s="6"/>
      <c r="T56" s="32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2:32" ht="15">
      <c r="B57" s="17"/>
      <c r="C57" s="17"/>
      <c r="D57" s="21"/>
      <c r="E57" s="22"/>
      <c r="F57" s="13"/>
      <c r="G57" s="31"/>
      <c r="H57" s="8"/>
      <c r="I57" s="8"/>
      <c r="J57" s="31"/>
      <c r="K57" s="179"/>
      <c r="L57" s="8"/>
      <c r="N57" s="8"/>
      <c r="O57" s="12"/>
      <c r="P57" s="8"/>
      <c r="Q57" s="31"/>
      <c r="R57" s="8"/>
      <c r="S57" s="6"/>
      <c r="T57" s="32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2:32" ht="15">
      <c r="B58" s="17"/>
      <c r="C58" s="17"/>
      <c r="D58" s="21"/>
      <c r="E58" s="22"/>
      <c r="G58" s="31"/>
      <c r="H58" s="8"/>
      <c r="I58" s="32"/>
      <c r="J58" s="31"/>
      <c r="K58" s="179"/>
      <c r="L58" s="32"/>
      <c r="N58" s="8"/>
      <c r="O58" s="32"/>
      <c r="P58" s="32"/>
      <c r="Q58" s="31"/>
      <c r="R58" s="8"/>
      <c r="S58" s="6"/>
      <c r="T58" s="32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2:32" ht="15">
      <c r="B59" s="17"/>
      <c r="C59" s="17"/>
      <c r="D59" s="21"/>
      <c r="E59" s="22"/>
      <c r="F59" s="13"/>
      <c r="G59" s="31"/>
      <c r="H59" s="8"/>
      <c r="I59" s="8"/>
      <c r="J59" s="31"/>
      <c r="K59" s="179"/>
      <c r="L59" s="8"/>
      <c r="N59" s="8"/>
      <c r="O59" s="12"/>
      <c r="P59" s="8"/>
      <c r="Q59" s="31"/>
      <c r="R59" s="8"/>
      <c r="S59" s="6"/>
      <c r="T59" s="32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2:32" ht="15">
      <c r="B60" s="17"/>
      <c r="C60" s="17"/>
      <c r="D60" s="21"/>
      <c r="E60" s="11"/>
      <c r="G60" s="31"/>
      <c r="H60" s="8"/>
      <c r="I60" s="32"/>
      <c r="J60" s="31"/>
      <c r="K60" s="179"/>
      <c r="L60" s="32"/>
      <c r="N60" s="8"/>
      <c r="O60" s="32"/>
      <c r="P60" s="32"/>
      <c r="Q60" s="32"/>
      <c r="R60" s="32"/>
      <c r="S60" s="6"/>
      <c r="T60" s="32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2:32" ht="15">
      <c r="B61" s="17"/>
      <c r="C61" s="17"/>
      <c r="D61" s="21"/>
      <c r="E61" s="11"/>
      <c r="G61" s="31"/>
      <c r="H61" s="8"/>
      <c r="I61" s="32"/>
      <c r="J61" s="31"/>
      <c r="K61" s="8"/>
      <c r="L61" s="32"/>
      <c r="N61" s="8"/>
      <c r="O61" s="32"/>
      <c r="P61" s="32"/>
      <c r="Q61" s="32"/>
      <c r="R61" s="32"/>
      <c r="S61" s="6"/>
      <c r="T61" s="32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2:32" ht="15">
      <c r="B62" s="17"/>
      <c r="C62" s="17"/>
      <c r="D62" s="21"/>
      <c r="E62" s="11"/>
      <c r="G62" s="31"/>
      <c r="H62" s="8"/>
      <c r="L62" s="32"/>
      <c r="N62" s="8"/>
      <c r="S62" s="6"/>
      <c r="T62" s="32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2:32" ht="15">
      <c r="B63" s="17"/>
      <c r="C63" s="17"/>
      <c r="D63" s="21"/>
      <c r="E63" s="22"/>
      <c r="F63" s="13"/>
      <c r="G63" s="31"/>
      <c r="H63" s="8"/>
      <c r="I63" s="8"/>
      <c r="J63" s="31"/>
      <c r="K63" s="8"/>
      <c r="L63" s="8"/>
      <c r="N63" s="8"/>
      <c r="O63" s="12"/>
      <c r="P63" s="8"/>
      <c r="Q63" s="31"/>
      <c r="R63" s="8"/>
      <c r="S63" s="6"/>
      <c r="T63" s="32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2:19" ht="15">
      <c r="B64" s="17"/>
      <c r="C64" s="17"/>
      <c r="D64" s="21"/>
      <c r="E64" s="22"/>
      <c r="G64" s="31"/>
      <c r="H64" s="8"/>
      <c r="I64" s="32"/>
      <c r="J64" s="31"/>
      <c r="K64" s="8"/>
      <c r="L64" s="32"/>
      <c r="N64" s="8"/>
      <c r="O64" s="32"/>
      <c r="P64" s="32"/>
      <c r="Q64" s="31"/>
      <c r="R64" s="8"/>
      <c r="S64" s="6"/>
    </row>
    <row r="65" spans="2:19" ht="15">
      <c r="B65" s="17"/>
      <c r="C65" s="17"/>
      <c r="D65" s="21"/>
      <c r="E65" s="22"/>
      <c r="G65" s="31"/>
      <c r="H65" s="8"/>
      <c r="I65" s="32"/>
      <c r="J65" s="31"/>
      <c r="K65" s="8"/>
      <c r="L65" s="32"/>
      <c r="N65" s="8"/>
      <c r="O65" s="32"/>
      <c r="P65" s="32"/>
      <c r="Q65" s="31"/>
      <c r="R65" s="8"/>
      <c r="S65" s="6"/>
    </row>
    <row r="66" spans="2:19" ht="15">
      <c r="B66" s="17"/>
      <c r="C66" s="17"/>
      <c r="D66" s="21"/>
      <c r="E66" s="22"/>
      <c r="F66" s="13"/>
      <c r="G66" s="31"/>
      <c r="H66" s="8"/>
      <c r="I66" s="8"/>
      <c r="J66" s="31"/>
      <c r="K66" s="10"/>
      <c r="L66" s="8"/>
      <c r="N66" s="8"/>
      <c r="O66" s="12"/>
      <c r="P66" s="8"/>
      <c r="Q66" s="31"/>
      <c r="R66" s="8"/>
      <c r="S66" s="6"/>
    </row>
    <row r="67" spans="2:19" ht="15">
      <c r="B67" s="17"/>
      <c r="C67" s="17"/>
      <c r="D67" s="21"/>
      <c r="E67" s="22"/>
      <c r="F67" s="13"/>
      <c r="G67" s="31"/>
      <c r="H67" s="8"/>
      <c r="I67" s="8"/>
      <c r="J67" s="31"/>
      <c r="K67" s="8"/>
      <c r="L67" s="8"/>
      <c r="N67" s="8"/>
      <c r="O67" s="12"/>
      <c r="P67" s="8"/>
      <c r="Q67" s="31"/>
      <c r="R67" s="8"/>
      <c r="S67" s="6"/>
    </row>
    <row r="68" spans="2:19" ht="15">
      <c r="B68" s="17"/>
      <c r="C68" s="17"/>
      <c r="D68" s="21"/>
      <c r="E68" s="22"/>
      <c r="F68" s="13"/>
      <c r="G68" s="31"/>
      <c r="H68" s="8"/>
      <c r="I68" s="8"/>
      <c r="J68" s="31"/>
      <c r="K68" s="8"/>
      <c r="L68" s="8"/>
      <c r="N68" s="8"/>
      <c r="O68" s="12"/>
      <c r="P68" s="8"/>
      <c r="Q68" s="31"/>
      <c r="R68" s="8"/>
      <c r="S68" s="6"/>
    </row>
    <row r="69" spans="2:19" ht="15">
      <c r="B69" s="17"/>
      <c r="C69" s="17"/>
      <c r="D69" s="21"/>
      <c r="E69" s="22"/>
      <c r="F69" s="13"/>
      <c r="G69" s="31"/>
      <c r="H69" s="8"/>
      <c r="I69" s="8"/>
      <c r="J69" s="31"/>
      <c r="K69" s="8"/>
      <c r="L69" s="8"/>
      <c r="N69" s="8"/>
      <c r="O69" s="12"/>
      <c r="P69" s="8"/>
      <c r="Q69" s="31"/>
      <c r="R69" s="8"/>
      <c r="S69" s="6"/>
    </row>
    <row r="70" spans="2:19" ht="15">
      <c r="B70" s="17"/>
      <c r="C70" s="17"/>
      <c r="D70" s="21"/>
      <c r="E70" s="11"/>
      <c r="G70" s="31"/>
      <c r="H70" s="8"/>
      <c r="I70" s="32"/>
      <c r="J70" s="31"/>
      <c r="K70" s="8"/>
      <c r="L70" s="32"/>
      <c r="N70" s="8"/>
      <c r="S70" s="6"/>
    </row>
    <row r="71" spans="2:19" ht="15">
      <c r="B71" s="17"/>
      <c r="C71" s="17"/>
      <c r="D71" s="21"/>
      <c r="E71" s="22"/>
      <c r="F71" s="19"/>
      <c r="G71" s="31"/>
      <c r="H71" s="8"/>
      <c r="I71" s="8"/>
      <c r="J71" s="31"/>
      <c r="K71" s="8"/>
      <c r="L71" s="8"/>
      <c r="N71" s="8"/>
      <c r="O71" s="12"/>
      <c r="P71" s="8"/>
      <c r="Q71" s="31"/>
      <c r="R71" s="10"/>
      <c r="S71" s="6"/>
    </row>
    <row r="72" ht="15">
      <c r="S72" s="6"/>
    </row>
    <row r="73" ht="15">
      <c r="S73" s="6"/>
    </row>
    <row r="74" ht="15">
      <c r="S74" s="6"/>
    </row>
    <row r="75" ht="15">
      <c r="S75" s="6"/>
    </row>
    <row r="76" ht="15">
      <c r="S76" s="6"/>
    </row>
    <row r="77" ht="15">
      <c r="S77" s="6"/>
    </row>
  </sheetData>
  <sheetProtection/>
  <mergeCells count="4">
    <mergeCell ref="F1:H1"/>
    <mergeCell ref="I1:K1"/>
    <mergeCell ref="L1:N1"/>
    <mergeCell ref="O1:R1"/>
  </mergeCells>
  <conditionalFormatting sqref="L4:L23">
    <cfRule type="duplicateValues" priority="2" dxfId="7" stopIfTrue="1">
      <formula>AND(COUNTIF($L$4:$L$23,L4)&gt;1,NOT(ISBLANK(L4)))</formula>
    </cfRule>
  </conditionalFormatting>
  <conditionalFormatting sqref="L25:L44 L46">
    <cfRule type="duplicateValues" priority="1" dxfId="7" stopIfTrue="1">
      <formula>AND(COUNTIF($L$25:$L$44,L25)+COUNTIF($L$46:$L$46,L25)&gt;1,NOT(ISBLANK(L25)))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2023-11-19T09:32:39Z</cp:lastPrinted>
  <dcterms:created xsi:type="dcterms:W3CDTF">2012-03-31T20:55:31Z</dcterms:created>
  <dcterms:modified xsi:type="dcterms:W3CDTF">2023-11-26T11:12:19Z</dcterms:modified>
  <cp:category/>
  <cp:version/>
  <cp:contentType/>
  <cp:contentStatus/>
</cp:coreProperties>
</file>