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5685" activeTab="2"/>
  </bookViews>
  <sheets>
    <sheet name="Mese" sheetId="1" r:id="rId1"/>
    <sheet name="Pe echipe" sheetId="2" r:id="rId2"/>
    <sheet name="Clasament" sheetId="3" r:id="rId3"/>
  </sheets>
  <definedNames>
    <definedName name="_xlnm.Print_Area" localSheetId="2">'Clasament'!$A$1:$V$49</definedName>
    <definedName name="_xlnm.Print_Area" localSheetId="0">'Mese'!$A$1:$E$49</definedName>
  </definedNames>
  <calcPr fullCalcOnLoad="1"/>
</workbook>
</file>

<file path=xl/sharedStrings.xml><?xml version="1.0" encoding="utf-8"?>
<sst xmlns="http://schemas.openxmlformats.org/spreadsheetml/2006/main" count="510" uniqueCount="142">
  <si>
    <t>LOC</t>
  </si>
  <si>
    <t>Masa</t>
  </si>
  <si>
    <t>Argus</t>
  </si>
  <si>
    <t>Puncte</t>
  </si>
  <si>
    <t>Pct clas</t>
  </si>
  <si>
    <t>TOTAL</t>
  </si>
  <si>
    <t>Loc</t>
  </si>
  <si>
    <t>Victorii</t>
  </si>
  <si>
    <t>Punctav</t>
  </si>
  <si>
    <t>Jucator</t>
  </si>
  <si>
    <t>Club</t>
  </si>
  <si>
    <t>Universitatea</t>
  </si>
  <si>
    <t>loc/pct cl</t>
  </si>
  <si>
    <t xml:space="preserve">Club </t>
  </si>
  <si>
    <t xml:space="preserve"> </t>
  </si>
  <si>
    <t>BUHAI Florin</t>
  </si>
  <si>
    <t>CRIVEI Septimiu</t>
  </si>
  <si>
    <t>DONCIU Cosmin</t>
  </si>
  <si>
    <t>FAUR Corneliu</t>
  </si>
  <si>
    <t>LACATIS Alexandru</t>
  </si>
  <si>
    <t>SANDU Dan</t>
  </si>
  <si>
    <t>ROMAN Gheorghe</t>
  </si>
  <si>
    <t>BUZESCU Ionut</t>
  </si>
  <si>
    <t>NEACSU Iulia</t>
  </si>
  <si>
    <t>BEZAN Florica</t>
  </si>
  <si>
    <t>CSM</t>
  </si>
  <si>
    <t>Preventis</t>
  </si>
  <si>
    <t>PAPA Alice</t>
  </si>
  <si>
    <t>CABA Catalin</t>
  </si>
  <si>
    <t>CSM Bucuresti</t>
  </si>
  <si>
    <t>GOSA Dan</t>
  </si>
  <si>
    <t>GOIDEA Emil</t>
  </si>
  <si>
    <t>AIOANEI Ionel</t>
  </si>
  <si>
    <t>TUDOR Bianca</t>
  </si>
  <si>
    <t>Rating</t>
  </si>
  <si>
    <t>Nume si prenume</t>
  </si>
  <si>
    <t>Atlantis</t>
  </si>
  <si>
    <t>Farul</t>
  </si>
  <si>
    <t>HANDARIC Roxana</t>
  </si>
  <si>
    <t>IONESCU Cristina</t>
  </si>
  <si>
    <t>Cat</t>
  </si>
  <si>
    <t>BUTNARIU Daniel</t>
  </si>
  <si>
    <t>CZAHER Alexandru</t>
  </si>
  <si>
    <t>GROSU Lucian</t>
  </si>
  <si>
    <t>COSTEA Nistor</t>
  </si>
  <si>
    <t>ROMANESCU Ioan</t>
  </si>
  <si>
    <t>PETRI Stefan</t>
  </si>
  <si>
    <t>DIACONU Izabela</t>
  </si>
  <si>
    <t>MUCILEANU Gabriel</t>
  </si>
  <si>
    <t>VERDES Cosette</t>
  </si>
  <si>
    <t>HRENCIUC Mihai</t>
  </si>
  <si>
    <t>pct anticip</t>
  </si>
  <si>
    <t>GHEORGHIU Alexandru</t>
  </si>
  <si>
    <t>MIHALACHE Vasile</t>
  </si>
  <si>
    <t>BURDUCEA Nicolae</t>
  </si>
  <si>
    <t>RAICAN Rodica</t>
  </si>
  <si>
    <t>CHIROSCA Paula</t>
  </si>
  <si>
    <t>COMAN Aurel</t>
  </si>
  <si>
    <t>MOLNAR Gabriela</t>
  </si>
  <si>
    <t>MICU Floare</t>
  </si>
  <si>
    <t>Olimpic</t>
  </si>
  <si>
    <t>MOIS Ioan</t>
  </si>
  <si>
    <t>NAGY Alexandru</t>
  </si>
  <si>
    <t>ALEXANDROV Andrei</t>
  </si>
  <si>
    <t>COSERI Sergiu</t>
  </si>
  <si>
    <t>SOARE Cristian</t>
  </si>
  <si>
    <t>MANEA Ionut</t>
  </si>
  <si>
    <t>FITT Tim-Team</t>
  </si>
  <si>
    <t>ZBURLEA Mihai</t>
  </si>
  <si>
    <t>Locomotiva</t>
  </si>
  <si>
    <t>GHEORGHE Bogdan</t>
  </si>
  <si>
    <t>ENEA Gabriel</t>
  </si>
  <si>
    <t>ARICIUC Eugen</t>
  </si>
  <si>
    <t>RAICAN Paul</t>
  </si>
  <si>
    <t>POPOVICI Cristian</t>
  </si>
  <si>
    <t>JIPA Marius</t>
  </si>
  <si>
    <t>BURCEA Eva</t>
  </si>
  <si>
    <t>JECO</t>
  </si>
  <si>
    <t>MANEA Cristian Daniel</t>
  </si>
  <si>
    <t>VERES Andrei</t>
  </si>
  <si>
    <t>SCHRODER Laura</t>
  </si>
  <si>
    <t>IEREMEIOV Laurian</t>
  </si>
  <si>
    <t>GURAN George</t>
  </si>
  <si>
    <t>Aurelian</t>
  </si>
  <si>
    <t>MIHALACHE Cristina</t>
  </si>
  <si>
    <t>PREDA Mihaela</t>
  </si>
  <si>
    <t>TURCULET Ciprian</t>
  </si>
  <si>
    <t>HONIG Siegfried</t>
  </si>
  <si>
    <t>MATEI Mihaela</t>
  </si>
  <si>
    <t>BARNA Adriana</t>
  </si>
  <si>
    <t>ATUDOSIE Ioan</t>
  </si>
  <si>
    <t>BALAJ Adrian</t>
  </si>
  <si>
    <t>BULAI Valentin</t>
  </si>
  <si>
    <t>CABA Cristian</t>
  </si>
  <si>
    <t>CORNESCHI Catalin</t>
  </si>
  <si>
    <t>DROBOTA Darius</t>
  </si>
  <si>
    <t>DUCA Rares</t>
  </si>
  <si>
    <t>FRANCIUC Mircea</t>
  </si>
  <si>
    <t>MIHALACHE Sebastian</t>
  </si>
  <si>
    <t>NEGOITA Anda</t>
  </si>
  <si>
    <t>NICULESCU Madalina</t>
  </si>
  <si>
    <t>Impetus</t>
  </si>
  <si>
    <t>MOLDOVAN Nicoleta</t>
  </si>
  <si>
    <t>CERNAHUZ Ciprian</t>
  </si>
  <si>
    <t>IOAN Casandra</t>
  </si>
  <si>
    <t>MIHAI Claudia</t>
  </si>
  <si>
    <t>TUDOR Florin</t>
  </si>
  <si>
    <t>ANAGNOSTE Mihai</t>
  </si>
  <si>
    <t>BOLDOR Daniela</t>
  </si>
  <si>
    <t>loc</t>
  </si>
  <si>
    <t>P</t>
  </si>
  <si>
    <t>PACHIȚU Dan</t>
  </si>
  <si>
    <t>p</t>
  </si>
  <si>
    <t>FÂRTE Elena</t>
  </si>
  <si>
    <t>POPA Mălina</t>
  </si>
  <si>
    <t>MIHALACHE Paula Bianca</t>
  </si>
  <si>
    <t>STEFAN Narcis</t>
  </si>
  <si>
    <t>SITEANU STOIANOV Codrina</t>
  </si>
  <si>
    <t>VINTILA Stefan</t>
  </si>
  <si>
    <t>ZBRANCA Emil</t>
  </si>
  <si>
    <t>CLASAMENT CNSI 2023 et 5 BOTOSANI  17-19.11.2023</t>
  </si>
  <si>
    <t>Libere</t>
  </si>
  <si>
    <t>Integral partial</t>
  </si>
  <si>
    <t>Duplicat eliptic</t>
  </si>
  <si>
    <t>Anticipatie</t>
  </si>
  <si>
    <t>Sir</t>
  </si>
  <si>
    <t>pct int</t>
  </si>
  <si>
    <t>pct elip</t>
  </si>
  <si>
    <t>pct sir</t>
  </si>
  <si>
    <t>FITT</t>
  </si>
  <si>
    <t>BUDEANU Maricica</t>
  </si>
  <si>
    <t>ORDINEA LA MESE BOTOSANI ETAPA A V-A 2023</t>
  </si>
  <si>
    <t>S</t>
  </si>
  <si>
    <t>D</t>
  </si>
  <si>
    <t>E</t>
  </si>
  <si>
    <t>Libere (36)</t>
  </si>
  <si>
    <t>integral partial (47)</t>
  </si>
  <si>
    <t>Anticipatie (45)</t>
  </si>
  <si>
    <t>Eliptic (52)</t>
  </si>
  <si>
    <t>SIR (46)</t>
  </si>
  <si>
    <t>CNIS 2023, ETAPA 5, BOTOSANI, 17-19.11.2023</t>
  </si>
  <si>
    <t>OLIMPIC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</si>
</sst>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_-* #,##0\ _L_e_i_-;\-* #,##0\ _L_e_i_-;_-* &quot;-&quot;\ _L_e_i_-;_-@_-"/>
    <numFmt numFmtId="194" formatCode="_-* #,##0.00\ _L_e_i_-;\-* #,##0.00\ _L_e_i_-;_-* &quot;-&quot;??\ _L_e_i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Calibri"/>
      <family val="2"/>
    </font>
    <font>
      <sz val="10"/>
      <color indexed="20"/>
      <name val="Arial"/>
      <family val="2"/>
    </font>
    <font>
      <sz val="8"/>
      <color indexed="55"/>
      <name val="Calibri"/>
      <family val="2"/>
    </font>
    <font>
      <b/>
      <sz val="8"/>
      <color indexed="55"/>
      <name val="Arial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Calibri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</font>
    <font>
      <sz val="10"/>
      <color rgb="FF9C0006"/>
      <name val="Arial"/>
      <family val="2"/>
    </font>
    <font>
      <sz val="8"/>
      <color theme="0" tint="-0.3499799966812134"/>
      <name val="Calibri"/>
      <family val="2"/>
    </font>
    <font>
      <b/>
      <sz val="8"/>
      <color theme="0" tint="-0.3499799966812134"/>
      <name val="Arial"/>
      <family val="2"/>
    </font>
    <font>
      <b/>
      <sz val="14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20" borderId="0" applyNumberFormat="0" applyBorder="0" applyAlignment="0" applyProtection="0"/>
    <xf numFmtId="0" fontId="35" fillId="21" borderId="0" applyNumberFormat="0" applyBorder="0" applyAlignment="0" applyProtection="0"/>
    <xf numFmtId="0" fontId="4" fillId="13" borderId="0" applyNumberFormat="0" applyBorder="0" applyAlignment="0" applyProtection="0"/>
    <xf numFmtId="0" fontId="35" fillId="14" borderId="0" applyNumberFormat="0" applyBorder="0" applyAlignment="0" applyProtection="0"/>
    <xf numFmtId="0" fontId="4" fillId="14" borderId="0" applyNumberFormat="0" applyBorder="0" applyAlignment="0" applyProtection="0"/>
    <xf numFmtId="0" fontId="35" fillId="22" borderId="0" applyNumberFormat="0" applyBorder="0" applyAlignment="0" applyProtection="0"/>
    <xf numFmtId="0" fontId="4" fillId="22" borderId="0" applyNumberFormat="0" applyBorder="0" applyAlignment="0" applyProtection="0"/>
    <xf numFmtId="0" fontId="35" fillId="23" borderId="0" applyNumberFormat="0" applyBorder="0" applyAlignment="0" applyProtection="0"/>
    <xf numFmtId="0" fontId="4" fillId="24" borderId="0" applyNumberFormat="0" applyBorder="0" applyAlignment="0" applyProtection="0"/>
    <xf numFmtId="0" fontId="35" fillId="25" borderId="0" applyNumberFormat="0" applyBorder="0" applyAlignment="0" applyProtection="0"/>
    <xf numFmtId="0" fontId="4" fillId="25" borderId="0" applyNumberFormat="0" applyBorder="0" applyAlignment="0" applyProtection="0"/>
    <xf numFmtId="0" fontId="35" fillId="26" borderId="0" applyNumberFormat="0" applyBorder="0" applyAlignment="0" applyProtection="0"/>
    <xf numFmtId="0" fontId="4" fillId="27" borderId="0" applyNumberFormat="0" applyBorder="0" applyAlignment="0" applyProtection="0"/>
    <xf numFmtId="0" fontId="35" fillId="28" borderId="0" applyNumberFormat="0" applyBorder="0" applyAlignment="0" applyProtection="0"/>
    <xf numFmtId="0" fontId="4" fillId="29" borderId="0" applyNumberFormat="0" applyBorder="0" applyAlignment="0" applyProtection="0"/>
    <xf numFmtId="0" fontId="35" fillId="30" borderId="0" applyNumberFormat="0" applyBorder="0" applyAlignment="0" applyProtection="0"/>
    <xf numFmtId="0" fontId="4" fillId="31" borderId="0" applyNumberFormat="0" applyBorder="0" applyAlignment="0" applyProtection="0"/>
    <xf numFmtId="0" fontId="35" fillId="32" borderId="0" applyNumberFormat="0" applyBorder="0" applyAlignment="0" applyProtection="0"/>
    <xf numFmtId="0" fontId="4" fillId="22" borderId="0" applyNumberFormat="0" applyBorder="0" applyAlignment="0" applyProtection="0"/>
    <xf numFmtId="0" fontId="35" fillId="33" borderId="0" applyNumberFormat="0" applyBorder="0" applyAlignment="0" applyProtection="0"/>
    <xf numFmtId="0" fontId="4" fillId="24" borderId="0" applyNumberFormat="0" applyBorder="0" applyAlignment="0" applyProtection="0"/>
    <xf numFmtId="0" fontId="35" fillId="34" borderId="0" applyNumberFormat="0" applyBorder="0" applyAlignment="0" applyProtection="0"/>
    <xf numFmtId="0" fontId="4" fillId="35" borderId="0" applyNumberFormat="0" applyBorder="0" applyAlignment="0" applyProtection="0"/>
    <xf numFmtId="0" fontId="36" fillId="36" borderId="0" applyNumberFormat="0" applyBorder="0" applyAlignment="0" applyProtection="0"/>
    <xf numFmtId="0" fontId="5" fillId="3" borderId="0" applyNumberFormat="0" applyBorder="0" applyAlignment="0" applyProtection="0"/>
    <xf numFmtId="0" fontId="37" fillId="37" borderId="1" applyNumberFormat="0" applyAlignment="0" applyProtection="0"/>
    <xf numFmtId="0" fontId="6" fillId="38" borderId="2" applyNumberFormat="0" applyAlignment="0" applyProtection="0"/>
    <xf numFmtId="0" fontId="38" fillId="39" borderId="3" applyNumberFormat="0" applyAlignment="0" applyProtection="0"/>
    <xf numFmtId="0" fontId="7" fillId="40" borderId="4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9" fillId="4" borderId="0" applyNumberFormat="0" applyBorder="0" applyAlignment="0" applyProtection="0"/>
    <xf numFmtId="0" fontId="41" fillId="0" borderId="5" applyNumberFormat="0" applyFill="0" applyAlignment="0" applyProtection="0"/>
    <xf numFmtId="0" fontId="10" fillId="0" borderId="6" applyNumberFormat="0" applyFill="0" applyAlignment="0" applyProtection="0"/>
    <xf numFmtId="0" fontId="42" fillId="0" borderId="7" applyNumberFormat="0" applyFill="0" applyAlignment="0" applyProtection="0"/>
    <xf numFmtId="0" fontId="11" fillId="0" borderId="8" applyNumberFormat="0" applyFill="0" applyAlignment="0" applyProtection="0"/>
    <xf numFmtId="0" fontId="43" fillId="0" borderId="9" applyNumberFormat="0" applyFill="0" applyAlignment="0" applyProtection="0"/>
    <xf numFmtId="0" fontId="1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42" borderId="1" applyNumberFormat="0" applyAlignment="0" applyProtection="0"/>
    <xf numFmtId="0" fontId="13" fillId="9" borderId="2" applyNumberFormat="0" applyAlignment="0" applyProtection="0"/>
    <xf numFmtId="0" fontId="45" fillId="0" borderId="11" applyNumberFormat="0" applyFill="0" applyAlignment="0" applyProtection="0"/>
    <xf numFmtId="0" fontId="14" fillId="0" borderId="12" applyNumberFormat="0" applyFill="0" applyAlignment="0" applyProtection="0"/>
    <xf numFmtId="0" fontId="46" fillId="43" borderId="0" applyNumberFormat="0" applyBorder="0" applyAlignment="0" applyProtection="0"/>
    <xf numFmtId="0" fontId="15" fillId="44" borderId="0" applyNumberFormat="0" applyBorder="0" applyAlignment="0" applyProtection="0"/>
    <xf numFmtId="0" fontId="3" fillId="0" borderId="0">
      <alignment/>
      <protection/>
    </xf>
    <xf numFmtId="0" fontId="1" fillId="45" borderId="13" applyNumberFormat="0" applyFont="0" applyAlignment="0" applyProtection="0"/>
    <xf numFmtId="0" fontId="2" fillId="46" borderId="14" applyNumberFormat="0" applyFont="0" applyAlignment="0" applyProtection="0"/>
    <xf numFmtId="0" fontId="47" fillId="37" borderId="15" applyNumberFormat="0" applyAlignment="0" applyProtection="0"/>
    <xf numFmtId="0" fontId="16" fillId="38" borderId="16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8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9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2" fillId="0" borderId="0" xfId="0" applyFont="1" applyAlignment="1">
      <alignment horizontal="center"/>
    </xf>
    <xf numFmtId="0" fontId="51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/>
    </xf>
    <xf numFmtId="0" fontId="23" fillId="0" borderId="20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51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left"/>
    </xf>
    <xf numFmtId="0" fontId="53" fillId="0" borderId="21" xfId="0" applyFont="1" applyBorder="1" applyAlignment="1">
      <alignment/>
    </xf>
    <xf numFmtId="0" fontId="23" fillId="0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9" borderId="0" xfId="0" applyFont="1" applyFill="1" applyAlignment="1">
      <alignment/>
    </xf>
    <xf numFmtId="0" fontId="54" fillId="0" borderId="22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1" fontId="21" fillId="0" borderId="23" xfId="0" applyNumberFormat="1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56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56" fillId="0" borderId="26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1" fontId="52" fillId="0" borderId="20" xfId="0" applyNumberFormat="1" applyFont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3" fillId="0" borderId="22" xfId="0" applyFont="1" applyBorder="1" applyAlignment="1">
      <alignment horizontal="center"/>
    </xf>
    <xf numFmtId="192" fontId="21" fillId="0" borderId="22" xfId="0" applyNumberFormat="1" applyFont="1" applyBorder="1" applyAlignment="1">
      <alignment horizontal="center"/>
    </xf>
    <xf numFmtId="0" fontId="57" fillId="0" borderId="0" xfId="0" applyFont="1" applyAlignment="1">
      <alignment/>
    </xf>
    <xf numFmtId="0" fontId="58" fillId="0" borderId="22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0" fillId="47" borderId="21" xfId="0" applyFill="1" applyBorder="1" applyAlignment="1">
      <alignment horizontal="center"/>
    </xf>
    <xf numFmtId="0" fontId="20" fillId="47" borderId="28" xfId="0" applyFont="1" applyFill="1" applyBorder="1" applyAlignment="1">
      <alignment horizontal="center"/>
    </xf>
    <xf numFmtId="0" fontId="0" fillId="47" borderId="21" xfId="0" applyFont="1" applyFill="1" applyBorder="1" applyAlignment="1">
      <alignment horizontal="center"/>
    </xf>
    <xf numFmtId="0" fontId="0" fillId="47" borderId="20" xfId="0" applyFont="1" applyFill="1" applyBorder="1" applyAlignment="1">
      <alignment horizontal="center"/>
    </xf>
    <xf numFmtId="0" fontId="0" fillId="47" borderId="28" xfId="0" applyFont="1" applyFill="1" applyBorder="1" applyAlignment="1">
      <alignment horizontal="center"/>
    </xf>
    <xf numFmtId="0" fontId="20" fillId="47" borderId="21" xfId="0" applyFont="1" applyFill="1" applyBorder="1" applyAlignment="1">
      <alignment horizontal="center"/>
    </xf>
    <xf numFmtId="0" fontId="0" fillId="47" borderId="29" xfId="0" applyFill="1" applyBorder="1" applyAlignment="1">
      <alignment horizontal="center"/>
    </xf>
    <xf numFmtId="0" fontId="18" fillId="47" borderId="19" xfId="0" applyFont="1" applyFill="1" applyBorder="1" applyAlignment="1">
      <alignment horizontal="center"/>
    </xf>
    <xf numFmtId="0" fontId="57" fillId="47" borderId="30" xfId="0" applyFont="1" applyFill="1" applyBorder="1" applyAlignment="1">
      <alignment/>
    </xf>
    <xf numFmtId="0" fontId="57" fillId="47" borderId="28" xfId="0" applyFont="1" applyFill="1" applyBorder="1" applyAlignment="1">
      <alignment horizontal="center"/>
    </xf>
    <xf numFmtId="0" fontId="0" fillId="47" borderId="20" xfId="0" applyFill="1" applyBorder="1" applyAlignment="1">
      <alignment horizontal="center"/>
    </xf>
    <xf numFmtId="0" fontId="55" fillId="47" borderId="23" xfId="0" applyFont="1" applyFill="1" applyBorder="1" applyAlignment="1">
      <alignment horizontal="left"/>
    </xf>
    <xf numFmtId="0" fontId="0" fillId="47" borderId="31" xfId="0" applyFill="1" applyBorder="1" applyAlignment="1">
      <alignment horizontal="center"/>
    </xf>
    <xf numFmtId="0" fontId="0" fillId="47" borderId="24" xfId="0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21" xfId="0" applyFont="1" applyBorder="1" applyAlignment="1">
      <alignment horizontal="center"/>
    </xf>
    <xf numFmtId="0" fontId="18" fillId="0" borderId="21" xfId="0" applyFont="1" applyBorder="1" applyAlignment="1">
      <alignment/>
    </xf>
    <xf numFmtId="0" fontId="0" fillId="0" borderId="21" xfId="0" applyBorder="1" applyAlignment="1">
      <alignment/>
    </xf>
    <xf numFmtId="0" fontId="55" fillId="0" borderId="21" xfId="0" applyFont="1" applyBorder="1" applyAlignment="1">
      <alignment horizontal="center"/>
    </xf>
    <xf numFmtId="0" fontId="18" fillId="47" borderId="32" xfId="0" applyFont="1" applyFill="1" applyBorder="1" applyAlignment="1">
      <alignment horizontal="center"/>
    </xf>
    <xf numFmtId="0" fontId="18" fillId="47" borderId="0" xfId="0" applyFont="1" applyFill="1" applyBorder="1" applyAlignment="1">
      <alignment/>
    </xf>
    <xf numFmtId="0" fontId="0" fillId="47" borderId="0" xfId="0" applyFill="1" applyBorder="1" applyAlignment="1">
      <alignment/>
    </xf>
    <xf numFmtId="0" fontId="0" fillId="47" borderId="0" xfId="0" applyFill="1" applyBorder="1" applyAlignment="1">
      <alignment horizontal="center"/>
    </xf>
    <xf numFmtId="0" fontId="18" fillId="47" borderId="33" xfId="0" applyFont="1" applyFill="1" applyBorder="1" applyAlignment="1">
      <alignment/>
    </xf>
    <xf numFmtId="0" fontId="18" fillId="0" borderId="32" xfId="0" applyFont="1" applyBorder="1" applyAlignment="1">
      <alignment horizontal="center"/>
    </xf>
    <xf numFmtId="0" fontId="18" fillId="0" borderId="33" xfId="0" applyFont="1" applyBorder="1" applyAlignment="1">
      <alignment/>
    </xf>
    <xf numFmtId="0" fontId="55" fillId="0" borderId="32" xfId="0" applyFont="1" applyBorder="1" applyAlignment="1">
      <alignment horizontal="center"/>
    </xf>
    <xf numFmtId="0" fontId="18" fillId="0" borderId="33" xfId="0" applyFont="1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0" xfId="0" applyFont="1" applyBorder="1" applyAlignment="1">
      <alignment/>
    </xf>
    <xf numFmtId="0" fontId="18" fillId="47" borderId="23" xfId="0" applyFont="1" applyFill="1" applyBorder="1" applyAlignment="1">
      <alignment horizontal="center"/>
    </xf>
    <xf numFmtId="0" fontId="18" fillId="47" borderId="31" xfId="0" applyFont="1" applyFill="1" applyBorder="1" applyAlignment="1">
      <alignment/>
    </xf>
    <xf numFmtId="0" fontId="18" fillId="47" borderId="24" xfId="0" applyFont="1" applyFill="1" applyBorder="1" applyAlignment="1">
      <alignment horizontal="center"/>
    </xf>
    <xf numFmtId="0" fontId="0" fillId="47" borderId="32" xfId="0" applyFill="1" applyBorder="1" applyAlignment="1">
      <alignment/>
    </xf>
    <xf numFmtId="0" fontId="0" fillId="47" borderId="33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23" fillId="0" borderId="32" xfId="0" applyFont="1" applyBorder="1" applyAlignment="1">
      <alignment horizontal="left"/>
    </xf>
    <xf numFmtId="0" fontId="18" fillId="0" borderId="33" xfId="0" applyFont="1" applyBorder="1" applyAlignment="1">
      <alignment horizontal="center"/>
    </xf>
    <xf numFmtId="0" fontId="55" fillId="0" borderId="33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8" xfId="0" applyBorder="1" applyAlignment="1">
      <alignment/>
    </xf>
    <xf numFmtId="0" fontId="55" fillId="0" borderId="20" xfId="0" applyFont="1" applyBorder="1" applyAlignment="1">
      <alignment horizontal="center"/>
    </xf>
    <xf numFmtId="0" fontId="0" fillId="47" borderId="33" xfId="0" applyFill="1" applyBorder="1" applyAlignment="1">
      <alignment horizontal="center"/>
    </xf>
    <xf numFmtId="0" fontId="23" fillId="0" borderId="32" xfId="0" applyFont="1" applyFill="1" applyBorder="1" applyAlignment="1">
      <alignment horizontal="left"/>
    </xf>
    <xf numFmtId="0" fontId="50" fillId="0" borderId="33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34" xfId="0" applyFont="1" applyBorder="1" applyAlignment="1">
      <alignment/>
    </xf>
    <xf numFmtId="0" fontId="0" fillId="0" borderId="30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18" fillId="0" borderId="35" xfId="0" applyFont="1" applyBorder="1" applyAlignment="1">
      <alignment/>
    </xf>
    <xf numFmtId="0" fontId="55" fillId="0" borderId="28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55" fillId="0" borderId="30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18" fillId="0" borderId="34" xfId="0" applyFont="1" applyBorder="1" applyAlignment="1">
      <alignment horizontal="center"/>
    </xf>
    <xf numFmtId="0" fontId="55" fillId="0" borderId="35" xfId="0" applyFont="1" applyBorder="1" applyAlignment="1">
      <alignment horizontal="center"/>
    </xf>
    <xf numFmtId="0" fontId="0" fillId="0" borderId="34" xfId="0" applyBorder="1" applyAlignment="1">
      <alignment/>
    </xf>
    <xf numFmtId="0" fontId="55" fillId="0" borderId="34" xfId="0" applyFont="1" applyBorder="1" applyAlignment="1">
      <alignment horizontal="center"/>
    </xf>
    <xf numFmtId="0" fontId="0" fillId="0" borderId="30" xfId="0" applyBorder="1" applyAlignment="1">
      <alignment/>
    </xf>
    <xf numFmtId="0" fontId="18" fillId="0" borderId="35" xfId="0" applyFont="1" applyBorder="1" applyAlignment="1">
      <alignment horizontal="center"/>
    </xf>
    <xf numFmtId="0" fontId="18" fillId="0" borderId="35" xfId="0" applyFont="1" applyBorder="1" applyAlignment="1">
      <alignment/>
    </xf>
    <xf numFmtId="0" fontId="50" fillId="0" borderId="34" xfId="0" applyFont="1" applyBorder="1" applyAlignment="1">
      <alignment horizontal="center"/>
    </xf>
    <xf numFmtId="1" fontId="18" fillId="0" borderId="21" xfId="0" applyNumberFormat="1" applyFont="1" applyBorder="1" applyAlignment="1">
      <alignment horizontal="center"/>
    </xf>
    <xf numFmtId="0" fontId="18" fillId="0" borderId="30" xfId="0" applyFont="1" applyBorder="1" applyAlignment="1">
      <alignment/>
    </xf>
    <xf numFmtId="14" fontId="52" fillId="0" borderId="28" xfId="0" applyNumberFormat="1" applyFont="1" applyBorder="1" applyAlignment="1">
      <alignment horizontal="center" vertical="center"/>
    </xf>
    <xf numFmtId="14" fontId="52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59" fillId="47" borderId="30" xfId="0" applyFont="1" applyFill="1" applyBorder="1" applyAlignment="1">
      <alignment horizontal="center"/>
    </xf>
    <xf numFmtId="0" fontId="59" fillId="47" borderId="34" xfId="0" applyFont="1" applyFill="1" applyBorder="1" applyAlignment="1">
      <alignment horizontal="center"/>
    </xf>
    <xf numFmtId="0" fontId="59" fillId="47" borderId="35" xfId="0" applyFont="1" applyFill="1" applyBorder="1" applyAlignment="1">
      <alignment horizontal="center"/>
    </xf>
    <xf numFmtId="0" fontId="18" fillId="47" borderId="23" xfId="0" applyFont="1" applyFill="1" applyBorder="1" applyAlignment="1">
      <alignment horizontal="center"/>
    </xf>
    <xf numFmtId="0" fontId="18" fillId="47" borderId="31" xfId="0" applyFont="1" applyFill="1" applyBorder="1" applyAlignment="1">
      <alignment horizontal="center"/>
    </xf>
    <xf numFmtId="0" fontId="18" fillId="47" borderId="24" xfId="0" applyFont="1" applyFill="1" applyBorder="1" applyAlignment="1">
      <alignment horizontal="center"/>
    </xf>
    <xf numFmtId="0" fontId="49" fillId="47" borderId="31" xfId="0" applyFont="1" applyFill="1" applyBorder="1" applyAlignment="1">
      <alignment horizontal="center"/>
    </xf>
    <xf numFmtId="0" fontId="25" fillId="47" borderId="23" xfId="0" applyFont="1" applyFill="1" applyBorder="1" applyAlignment="1">
      <alignment horizontal="center"/>
    </xf>
    <xf numFmtId="0" fontId="25" fillId="47" borderId="31" xfId="0" applyFont="1" applyFill="1" applyBorder="1" applyAlignment="1">
      <alignment horizontal="center"/>
    </xf>
    <xf numFmtId="0" fontId="25" fillId="47" borderId="24" xfId="0" applyFont="1" applyFill="1" applyBorder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3"/>
  <sheetViews>
    <sheetView zoomScalePageLayoutView="0" workbookViewId="0" topLeftCell="A1">
      <selection activeCell="I23" sqref="I23"/>
    </sheetView>
  </sheetViews>
  <sheetFormatPr defaultColWidth="9.140625" defaultRowHeight="15"/>
  <cols>
    <col min="1" max="1" width="7.140625" style="22" customWidth="1"/>
    <col min="2" max="2" width="9.140625" style="22" customWidth="1"/>
    <col min="3" max="3" width="22.00390625" style="23" customWidth="1"/>
    <col min="4" max="4" width="15.140625" style="23" customWidth="1"/>
    <col min="5" max="16384" width="9.140625" style="21" customWidth="1"/>
  </cols>
  <sheetData>
    <row r="1" spans="1:5" ht="15">
      <c r="A1" s="134" t="s">
        <v>131</v>
      </c>
      <c r="B1" s="135"/>
      <c r="C1" s="136"/>
      <c r="D1" s="136"/>
      <c r="E1" s="136"/>
    </row>
    <row r="2" spans="1:5" ht="15" customHeight="1">
      <c r="A2" s="12" t="s">
        <v>6</v>
      </c>
      <c r="B2" s="13" t="s">
        <v>34</v>
      </c>
      <c r="C2" s="14" t="s">
        <v>35</v>
      </c>
      <c r="D2" s="15" t="s">
        <v>10</v>
      </c>
      <c r="E2" s="59" t="s">
        <v>109</v>
      </c>
    </row>
    <row r="3" spans="1:5" ht="15" customHeight="1">
      <c r="A3" s="16">
        <v>1</v>
      </c>
      <c r="B3" s="13">
        <v>200</v>
      </c>
      <c r="C3" s="17" t="s">
        <v>19</v>
      </c>
      <c r="D3" s="18" t="s">
        <v>11</v>
      </c>
      <c r="E3" s="46" t="s">
        <v>110</v>
      </c>
    </row>
    <row r="4" spans="1:5" ht="15" customHeight="1">
      <c r="A4" s="16">
        <v>2</v>
      </c>
      <c r="B4" s="13">
        <v>198</v>
      </c>
      <c r="C4" s="17" t="s">
        <v>20</v>
      </c>
      <c r="D4" s="18" t="s">
        <v>29</v>
      </c>
      <c r="E4" s="46" t="s">
        <v>110</v>
      </c>
    </row>
    <row r="5" spans="1:5" ht="15" customHeight="1">
      <c r="A5" s="16">
        <v>3</v>
      </c>
      <c r="B5" s="13">
        <v>193</v>
      </c>
      <c r="C5" s="17" t="s">
        <v>17</v>
      </c>
      <c r="D5" s="18" t="s">
        <v>11</v>
      </c>
      <c r="E5" s="47" t="s">
        <v>110</v>
      </c>
    </row>
    <row r="6" spans="1:5" ht="15" customHeight="1">
      <c r="A6" s="16">
        <v>4</v>
      </c>
      <c r="B6" s="13">
        <v>189</v>
      </c>
      <c r="C6" s="17" t="s">
        <v>16</v>
      </c>
      <c r="D6" s="18" t="s">
        <v>11</v>
      </c>
      <c r="E6" s="47" t="s">
        <v>110</v>
      </c>
    </row>
    <row r="7" spans="1:5" ht="15" customHeight="1">
      <c r="A7" s="16">
        <v>5</v>
      </c>
      <c r="B7" s="13">
        <v>185</v>
      </c>
      <c r="C7" s="17" t="s">
        <v>18</v>
      </c>
      <c r="D7" s="18" t="s">
        <v>11</v>
      </c>
      <c r="E7" s="47" t="s">
        <v>110</v>
      </c>
    </row>
    <row r="8" spans="1:5" ht="15" customHeight="1">
      <c r="A8" s="16">
        <v>6</v>
      </c>
      <c r="B8" s="13">
        <v>185</v>
      </c>
      <c r="C8" s="17" t="s">
        <v>53</v>
      </c>
      <c r="D8" s="18" t="s">
        <v>11</v>
      </c>
      <c r="E8" s="47" t="s">
        <v>110</v>
      </c>
    </row>
    <row r="9" spans="1:5" ht="15" customHeight="1">
      <c r="A9" s="16">
        <v>7</v>
      </c>
      <c r="B9" s="13">
        <v>180</v>
      </c>
      <c r="C9" s="17" t="s">
        <v>54</v>
      </c>
      <c r="D9" s="18" t="s">
        <v>29</v>
      </c>
      <c r="E9" s="47" t="s">
        <v>110</v>
      </c>
    </row>
    <row r="10" spans="1:5" ht="15" customHeight="1">
      <c r="A10" s="16">
        <v>8</v>
      </c>
      <c r="B10" s="13">
        <v>180</v>
      </c>
      <c r="C10" s="17" t="s">
        <v>28</v>
      </c>
      <c r="D10" s="18" t="s">
        <v>26</v>
      </c>
      <c r="E10" s="47" t="s">
        <v>110</v>
      </c>
    </row>
    <row r="11" spans="1:5" ht="15" customHeight="1">
      <c r="A11" s="16">
        <v>9</v>
      </c>
      <c r="B11" s="13">
        <v>178</v>
      </c>
      <c r="C11" s="17" t="s">
        <v>22</v>
      </c>
      <c r="D11" s="18" t="s">
        <v>29</v>
      </c>
      <c r="E11" s="47" t="s">
        <v>110</v>
      </c>
    </row>
    <row r="12" spans="1:5" ht="15" customHeight="1">
      <c r="A12" s="16">
        <v>10</v>
      </c>
      <c r="B12" s="13">
        <v>177</v>
      </c>
      <c r="C12" s="17" t="s">
        <v>105</v>
      </c>
      <c r="D12" s="18" t="s">
        <v>29</v>
      </c>
      <c r="E12" s="47" t="s">
        <v>110</v>
      </c>
    </row>
    <row r="13" spans="1:5" ht="15" customHeight="1">
      <c r="A13" s="16">
        <v>11</v>
      </c>
      <c r="B13" s="13">
        <v>176</v>
      </c>
      <c r="C13" s="17" t="s">
        <v>23</v>
      </c>
      <c r="D13" s="18" t="s">
        <v>29</v>
      </c>
      <c r="E13" s="48" t="s">
        <v>110</v>
      </c>
    </row>
    <row r="14" spans="1:5" ht="15" customHeight="1">
      <c r="A14" s="16">
        <v>12</v>
      </c>
      <c r="B14" s="13">
        <v>176</v>
      </c>
      <c r="C14" s="17" t="s">
        <v>21</v>
      </c>
      <c r="D14" s="18" t="s">
        <v>11</v>
      </c>
      <c r="E14" s="47" t="s">
        <v>110</v>
      </c>
    </row>
    <row r="15" spans="1:5" ht="15" customHeight="1">
      <c r="A15" s="16">
        <v>13</v>
      </c>
      <c r="B15" s="13">
        <v>175</v>
      </c>
      <c r="C15" s="17" t="s">
        <v>15</v>
      </c>
      <c r="D15" s="18" t="s">
        <v>11</v>
      </c>
      <c r="E15" s="47" t="s">
        <v>110</v>
      </c>
    </row>
    <row r="16" spans="1:5" ht="15" customHeight="1">
      <c r="A16" s="16">
        <v>14</v>
      </c>
      <c r="B16" s="13">
        <v>168</v>
      </c>
      <c r="C16" s="17" t="s">
        <v>27</v>
      </c>
      <c r="D16" s="18" t="s">
        <v>29</v>
      </c>
      <c r="E16" s="49" t="s">
        <v>110</v>
      </c>
    </row>
    <row r="17" spans="1:5" ht="15" customHeight="1">
      <c r="A17" s="16">
        <v>15</v>
      </c>
      <c r="B17" s="13">
        <v>165</v>
      </c>
      <c r="C17" s="17" t="s">
        <v>55</v>
      </c>
      <c r="D17" s="18" t="s">
        <v>29</v>
      </c>
      <c r="E17" s="47" t="s">
        <v>110</v>
      </c>
    </row>
    <row r="18" spans="1:5" ht="15" customHeight="1">
      <c r="A18" s="16">
        <v>16</v>
      </c>
      <c r="B18" s="13">
        <v>159</v>
      </c>
      <c r="C18" s="17" t="s">
        <v>43</v>
      </c>
      <c r="D18" s="18" t="s">
        <v>11</v>
      </c>
      <c r="E18" s="47" t="s">
        <v>110</v>
      </c>
    </row>
    <row r="19" spans="1:5" ht="15" customHeight="1">
      <c r="A19" s="16">
        <v>17</v>
      </c>
      <c r="B19" s="13">
        <v>162</v>
      </c>
      <c r="C19" s="17" t="s">
        <v>41</v>
      </c>
      <c r="D19" s="18" t="s">
        <v>29</v>
      </c>
      <c r="E19" s="47" t="s">
        <v>110</v>
      </c>
    </row>
    <row r="20" spans="1:5" ht="15">
      <c r="A20" s="16">
        <v>18</v>
      </c>
      <c r="B20" s="13">
        <v>159</v>
      </c>
      <c r="C20" s="17" t="s">
        <v>71</v>
      </c>
      <c r="D20" s="18" t="s">
        <v>2</v>
      </c>
      <c r="E20" s="47" t="s">
        <v>110</v>
      </c>
    </row>
    <row r="21" spans="1:5" ht="15">
      <c r="A21" s="16">
        <v>19</v>
      </c>
      <c r="B21" s="13">
        <v>156</v>
      </c>
      <c r="C21" s="17" t="s">
        <v>50</v>
      </c>
      <c r="D21" s="18" t="s">
        <v>37</v>
      </c>
      <c r="E21" s="47" t="s">
        <v>110</v>
      </c>
    </row>
    <row r="22" spans="1:5" ht="15">
      <c r="A22" s="16">
        <v>20</v>
      </c>
      <c r="B22" s="13">
        <v>154</v>
      </c>
      <c r="C22" s="17" t="s">
        <v>42</v>
      </c>
      <c r="D22" s="18" t="s">
        <v>11</v>
      </c>
      <c r="E22" s="47" t="s">
        <v>110</v>
      </c>
    </row>
    <row r="23" spans="1:5" ht="15">
      <c r="A23" s="16">
        <v>21</v>
      </c>
      <c r="B23" s="13">
        <v>150</v>
      </c>
      <c r="C23" s="17" t="s">
        <v>47</v>
      </c>
      <c r="D23" s="18" t="s">
        <v>26</v>
      </c>
      <c r="E23" s="47" t="s">
        <v>110</v>
      </c>
    </row>
    <row r="24" spans="1:5" ht="15">
      <c r="A24" s="16">
        <v>22</v>
      </c>
      <c r="B24" s="13">
        <v>150</v>
      </c>
      <c r="C24" s="17" t="s">
        <v>31</v>
      </c>
      <c r="D24" s="18" t="s">
        <v>36</v>
      </c>
      <c r="E24" s="47" t="s">
        <v>110</v>
      </c>
    </row>
    <row r="25" spans="1:5" ht="15">
      <c r="A25" s="16">
        <v>23</v>
      </c>
      <c r="B25" s="13">
        <v>148</v>
      </c>
      <c r="C25" s="17" t="s">
        <v>45</v>
      </c>
      <c r="D25" s="18" t="s">
        <v>2</v>
      </c>
      <c r="E25" s="47" t="s">
        <v>110</v>
      </c>
    </row>
    <row r="26" spans="1:5" ht="15">
      <c r="A26" s="16">
        <v>24</v>
      </c>
      <c r="B26" s="13">
        <v>145</v>
      </c>
      <c r="C26" s="17" t="s">
        <v>24</v>
      </c>
      <c r="D26" s="18" t="s">
        <v>11</v>
      </c>
      <c r="E26" s="47" t="s">
        <v>110</v>
      </c>
    </row>
    <row r="27" spans="1:5" ht="15">
      <c r="A27" s="16">
        <v>25</v>
      </c>
      <c r="B27" s="13">
        <v>138</v>
      </c>
      <c r="C27" s="17" t="s">
        <v>81</v>
      </c>
      <c r="D27" s="18" t="s">
        <v>67</v>
      </c>
      <c r="E27" s="47" t="s">
        <v>110</v>
      </c>
    </row>
    <row r="28" spans="1:5" ht="15">
      <c r="A28" s="16">
        <v>26</v>
      </c>
      <c r="B28" s="13">
        <v>137</v>
      </c>
      <c r="C28" s="17" t="s">
        <v>90</v>
      </c>
      <c r="D28" s="18" t="s">
        <v>26</v>
      </c>
      <c r="E28" s="47" t="s">
        <v>110</v>
      </c>
    </row>
    <row r="29" spans="1:5" ht="15">
      <c r="A29" s="16">
        <v>27</v>
      </c>
      <c r="B29" s="13">
        <v>137</v>
      </c>
      <c r="C29" s="17" t="s">
        <v>44</v>
      </c>
      <c r="D29" s="18" t="s">
        <v>2</v>
      </c>
      <c r="E29" s="47" t="s">
        <v>110</v>
      </c>
    </row>
    <row r="30" spans="1:5" ht="15">
      <c r="A30" s="16">
        <v>28</v>
      </c>
      <c r="B30" s="13">
        <v>134</v>
      </c>
      <c r="C30" s="17" t="s">
        <v>39</v>
      </c>
      <c r="D30" s="18" t="s">
        <v>11</v>
      </c>
      <c r="E30" s="47" t="s">
        <v>110</v>
      </c>
    </row>
    <row r="31" spans="1:5" ht="15">
      <c r="A31" s="16">
        <v>29</v>
      </c>
      <c r="B31" s="13">
        <v>132</v>
      </c>
      <c r="C31" s="17" t="s">
        <v>103</v>
      </c>
      <c r="D31" s="18" t="s">
        <v>26</v>
      </c>
      <c r="E31" s="47" t="s">
        <v>110</v>
      </c>
    </row>
    <row r="32" spans="1:5" ht="15">
      <c r="A32" s="16">
        <v>30</v>
      </c>
      <c r="B32" s="13">
        <v>127</v>
      </c>
      <c r="C32" s="17" t="s">
        <v>86</v>
      </c>
      <c r="D32" s="18" t="s">
        <v>67</v>
      </c>
      <c r="E32" s="47" t="s">
        <v>110</v>
      </c>
    </row>
    <row r="33" spans="1:5" ht="15">
      <c r="A33" s="16">
        <v>31</v>
      </c>
      <c r="B33" s="50">
        <v>131</v>
      </c>
      <c r="C33" s="17" t="s">
        <v>62</v>
      </c>
      <c r="D33" s="18" t="s">
        <v>26</v>
      </c>
      <c r="E33" s="47" t="s">
        <v>110</v>
      </c>
    </row>
    <row r="34" spans="1:5" ht="15">
      <c r="A34" s="16">
        <v>32</v>
      </c>
      <c r="B34" s="13">
        <v>127</v>
      </c>
      <c r="C34" s="17" t="s">
        <v>88</v>
      </c>
      <c r="D34" s="18" t="s">
        <v>29</v>
      </c>
      <c r="E34" s="47" t="s">
        <v>110</v>
      </c>
    </row>
    <row r="35" spans="1:5" ht="15">
      <c r="A35" s="16">
        <v>33</v>
      </c>
      <c r="B35" s="13">
        <v>127</v>
      </c>
      <c r="C35" s="17" t="s">
        <v>58</v>
      </c>
      <c r="D35" s="18" t="s">
        <v>26</v>
      </c>
      <c r="E35" s="47" t="s">
        <v>110</v>
      </c>
    </row>
    <row r="36" spans="1:5" ht="15">
      <c r="A36" s="16">
        <v>34</v>
      </c>
      <c r="B36" s="13">
        <v>120</v>
      </c>
      <c r="C36" s="17" t="s">
        <v>85</v>
      </c>
      <c r="D36" s="18" t="s">
        <v>29</v>
      </c>
      <c r="E36" s="47" t="s">
        <v>110</v>
      </c>
    </row>
    <row r="37" spans="1:5" ht="15">
      <c r="A37" s="16">
        <v>35</v>
      </c>
      <c r="B37" s="50">
        <v>120</v>
      </c>
      <c r="C37" s="17" t="s">
        <v>102</v>
      </c>
      <c r="D37" s="18" t="s">
        <v>26</v>
      </c>
      <c r="E37" s="47" t="s">
        <v>110</v>
      </c>
    </row>
    <row r="38" spans="1:5" ht="15">
      <c r="A38" s="16">
        <v>36</v>
      </c>
      <c r="B38" s="50">
        <v>91</v>
      </c>
      <c r="C38" s="17" t="s">
        <v>80</v>
      </c>
      <c r="D38" s="18" t="s">
        <v>2</v>
      </c>
      <c r="E38" s="47" t="s">
        <v>110</v>
      </c>
    </row>
    <row r="39" spans="1:5" ht="15">
      <c r="A39" s="16">
        <v>37</v>
      </c>
      <c r="B39" s="50">
        <v>85</v>
      </c>
      <c r="C39" s="17" t="s">
        <v>84</v>
      </c>
      <c r="D39" s="18" t="s">
        <v>2</v>
      </c>
      <c r="E39" s="47" t="s">
        <v>110</v>
      </c>
    </row>
    <row r="40" spans="1:5" ht="15">
      <c r="A40" s="16">
        <v>38</v>
      </c>
      <c r="B40" s="50">
        <v>78</v>
      </c>
      <c r="C40" s="17" t="s">
        <v>100</v>
      </c>
      <c r="D40" s="18" t="s">
        <v>101</v>
      </c>
      <c r="E40" s="47" t="s">
        <v>110</v>
      </c>
    </row>
    <row r="41" spans="1:5" ht="15">
      <c r="A41" s="16">
        <v>39</v>
      </c>
      <c r="B41" s="50">
        <v>54</v>
      </c>
      <c r="C41" s="17" t="s">
        <v>72</v>
      </c>
      <c r="D41" s="18" t="s">
        <v>2</v>
      </c>
      <c r="E41" s="47" t="s">
        <v>110</v>
      </c>
    </row>
    <row r="42" spans="1:5" ht="15">
      <c r="A42" s="16">
        <v>40</v>
      </c>
      <c r="B42" s="13">
        <v>0</v>
      </c>
      <c r="C42" s="17" t="s">
        <v>113</v>
      </c>
      <c r="D42" s="18" t="s">
        <v>26</v>
      </c>
      <c r="E42" s="47" t="s">
        <v>112</v>
      </c>
    </row>
    <row r="43" spans="1:5" ht="15">
      <c r="A43" s="16">
        <v>41</v>
      </c>
      <c r="B43" s="50">
        <f>(F43+H43+J43)/3</f>
        <v>0</v>
      </c>
      <c r="C43" s="17" t="s">
        <v>116</v>
      </c>
      <c r="D43" s="18" t="s">
        <v>2</v>
      </c>
      <c r="E43" s="47" t="s">
        <v>110</v>
      </c>
    </row>
    <row r="44" spans="1:5" ht="15">
      <c r="A44" s="16">
        <v>42</v>
      </c>
      <c r="B44" s="13">
        <v>0</v>
      </c>
      <c r="C44" s="17" t="s">
        <v>114</v>
      </c>
      <c r="D44" s="18" t="s">
        <v>26</v>
      </c>
      <c r="E44" s="47" t="s">
        <v>112</v>
      </c>
    </row>
    <row r="45" spans="1:5" ht="15">
      <c r="A45" s="16">
        <v>43</v>
      </c>
      <c r="B45" s="13">
        <v>0</v>
      </c>
      <c r="C45" s="17" t="s">
        <v>115</v>
      </c>
      <c r="D45" s="18" t="s">
        <v>11</v>
      </c>
      <c r="E45" s="47" t="s">
        <v>112</v>
      </c>
    </row>
    <row r="46" spans="1:5" ht="15">
      <c r="A46" s="16">
        <v>44</v>
      </c>
      <c r="B46" s="13">
        <v>0</v>
      </c>
      <c r="C46" s="17" t="s">
        <v>111</v>
      </c>
      <c r="D46" s="18" t="s">
        <v>2</v>
      </c>
      <c r="E46" s="47" t="s">
        <v>112</v>
      </c>
    </row>
    <row r="47" spans="1:5" ht="15">
      <c r="A47" s="16">
        <v>45</v>
      </c>
      <c r="B47" s="50">
        <f>(F47+H47+J47)/3</f>
        <v>0</v>
      </c>
      <c r="C47" s="17" t="s">
        <v>130</v>
      </c>
      <c r="D47" s="18" t="s">
        <v>67</v>
      </c>
      <c r="E47" s="47" t="s">
        <v>110</v>
      </c>
    </row>
    <row r="48" spans="1:5" ht="15">
      <c r="A48" s="16">
        <v>46</v>
      </c>
      <c r="B48" s="13">
        <v>161</v>
      </c>
      <c r="C48" s="17" t="s">
        <v>32</v>
      </c>
      <c r="D48" s="18" t="s">
        <v>2</v>
      </c>
      <c r="E48" s="47" t="s">
        <v>110</v>
      </c>
    </row>
    <row r="49" spans="1:5" ht="15">
      <c r="A49" s="16">
        <v>47</v>
      </c>
      <c r="B49" s="13">
        <v>155</v>
      </c>
      <c r="C49" s="17" t="s">
        <v>48</v>
      </c>
      <c r="D49" s="18" t="s">
        <v>26</v>
      </c>
      <c r="E49" s="47" t="s">
        <v>110</v>
      </c>
    </row>
    <row r="50" spans="1:5" ht="15">
      <c r="A50" s="16"/>
      <c r="B50" s="13">
        <v>192</v>
      </c>
      <c r="C50" s="17" t="s">
        <v>52</v>
      </c>
      <c r="D50" s="18" t="s">
        <v>11</v>
      </c>
      <c r="E50" s="47"/>
    </row>
    <row r="51" spans="1:5" ht="15">
      <c r="A51" s="16"/>
      <c r="B51" s="13">
        <v>183</v>
      </c>
      <c r="C51" s="17" t="s">
        <v>63</v>
      </c>
      <c r="D51" s="18" t="s">
        <v>11</v>
      </c>
      <c r="E51" s="47"/>
    </row>
    <row r="52" spans="1:5" ht="15">
      <c r="A52" s="16"/>
      <c r="B52" s="13">
        <v>182</v>
      </c>
      <c r="C52" s="17" t="s">
        <v>30</v>
      </c>
      <c r="D52" s="18" t="s">
        <v>37</v>
      </c>
      <c r="E52" s="47"/>
    </row>
    <row r="53" spans="1:5" ht="15">
      <c r="A53" s="16"/>
      <c r="B53" s="13">
        <v>171</v>
      </c>
      <c r="C53" s="17" t="s">
        <v>70</v>
      </c>
      <c r="D53" s="18" t="s">
        <v>29</v>
      </c>
      <c r="E53" s="47"/>
    </row>
    <row r="54" spans="1:5" ht="15">
      <c r="A54" s="16"/>
      <c r="B54" s="13">
        <v>164</v>
      </c>
      <c r="C54" s="17" t="s">
        <v>68</v>
      </c>
      <c r="D54" s="18" t="s">
        <v>69</v>
      </c>
      <c r="E54" s="47"/>
    </row>
    <row r="55" spans="1:5" ht="15">
      <c r="A55" s="16"/>
      <c r="B55" s="13">
        <v>164</v>
      </c>
      <c r="C55" s="17" t="s">
        <v>65</v>
      </c>
      <c r="D55" s="18" t="s">
        <v>29</v>
      </c>
      <c r="E55" s="47"/>
    </row>
    <row r="56" spans="1:5" ht="15">
      <c r="A56" s="16"/>
      <c r="B56" s="13">
        <v>160</v>
      </c>
      <c r="C56" s="17" t="s">
        <v>108</v>
      </c>
      <c r="D56" s="18" t="s">
        <v>11</v>
      </c>
      <c r="E56" s="47"/>
    </row>
    <row r="57" spans="1:5" ht="15">
      <c r="A57" s="16"/>
      <c r="B57" s="13">
        <v>152</v>
      </c>
      <c r="C57" s="17" t="s">
        <v>73</v>
      </c>
      <c r="D57" s="18" t="s">
        <v>69</v>
      </c>
      <c r="E57" s="47"/>
    </row>
    <row r="58" spans="1:5" ht="15">
      <c r="A58" s="16"/>
      <c r="B58" s="13">
        <v>151</v>
      </c>
      <c r="C58" s="17" t="s">
        <v>75</v>
      </c>
      <c r="D58" s="18" t="s">
        <v>2</v>
      </c>
      <c r="E58" s="47"/>
    </row>
    <row r="59" spans="1:5" ht="15">
      <c r="A59" s="16"/>
      <c r="B59" s="13">
        <v>149</v>
      </c>
      <c r="C59" s="17" t="s">
        <v>46</v>
      </c>
      <c r="D59" s="18" t="s">
        <v>2</v>
      </c>
      <c r="E59" s="47"/>
    </row>
    <row r="60" spans="1:5" ht="15">
      <c r="A60" s="16"/>
      <c r="B60" s="13">
        <v>144</v>
      </c>
      <c r="C60" s="17" t="s">
        <v>57</v>
      </c>
      <c r="D60" s="18" t="s">
        <v>2</v>
      </c>
      <c r="E60" s="47"/>
    </row>
    <row r="61" spans="1:5" ht="15">
      <c r="A61" s="16"/>
      <c r="B61" s="13">
        <v>143</v>
      </c>
      <c r="C61" s="17" t="s">
        <v>33</v>
      </c>
      <c r="D61" s="18" t="s">
        <v>11</v>
      </c>
      <c r="E61" s="47"/>
    </row>
    <row r="62" spans="1:5" ht="15">
      <c r="A62" s="16"/>
      <c r="B62" s="13">
        <v>143</v>
      </c>
      <c r="C62" s="17" t="s">
        <v>79</v>
      </c>
      <c r="D62" s="18" t="s">
        <v>29</v>
      </c>
      <c r="E62" s="47"/>
    </row>
    <row r="63" spans="1:5" ht="15">
      <c r="A63" s="16"/>
      <c r="B63" s="13">
        <v>140</v>
      </c>
      <c r="C63" s="17" t="s">
        <v>49</v>
      </c>
      <c r="D63" s="18" t="s">
        <v>26</v>
      </c>
      <c r="E63" s="47"/>
    </row>
    <row r="64" spans="1:5" ht="15">
      <c r="A64" s="16"/>
      <c r="B64" s="13">
        <v>138</v>
      </c>
      <c r="C64" s="17" t="s">
        <v>76</v>
      </c>
      <c r="D64" s="18" t="s">
        <v>77</v>
      </c>
      <c r="E64" s="47"/>
    </row>
    <row r="65" spans="1:5" ht="15">
      <c r="A65" s="16"/>
      <c r="B65" s="13">
        <v>130</v>
      </c>
      <c r="C65" s="17" t="s">
        <v>106</v>
      </c>
      <c r="D65" s="18" t="s">
        <v>2</v>
      </c>
      <c r="E65" s="47"/>
    </row>
    <row r="66" spans="1:5" ht="15">
      <c r="A66" s="16"/>
      <c r="B66" s="13">
        <v>0</v>
      </c>
      <c r="C66" s="17" t="s">
        <v>107</v>
      </c>
      <c r="D66" s="18" t="s">
        <v>37</v>
      </c>
      <c r="E66" s="47"/>
    </row>
    <row r="67" spans="1:5" ht="15">
      <c r="A67" s="16"/>
      <c r="B67" s="13">
        <v>0</v>
      </c>
      <c r="C67" s="17" t="s">
        <v>91</v>
      </c>
      <c r="D67" s="18" t="s">
        <v>67</v>
      </c>
      <c r="E67" s="47"/>
    </row>
    <row r="68" spans="1:5" ht="15">
      <c r="A68" s="16"/>
      <c r="B68" s="13">
        <v>0</v>
      </c>
      <c r="C68" s="17" t="s">
        <v>89</v>
      </c>
      <c r="D68" s="18" t="s">
        <v>26</v>
      </c>
      <c r="E68" s="47"/>
    </row>
    <row r="69" spans="1:5" ht="15">
      <c r="A69" s="16"/>
      <c r="B69" s="13">
        <v>0</v>
      </c>
      <c r="C69" s="17" t="s">
        <v>92</v>
      </c>
      <c r="D69" s="18" t="s">
        <v>29</v>
      </c>
      <c r="E69" s="47"/>
    </row>
    <row r="70" spans="1:5" ht="15">
      <c r="A70" s="16"/>
      <c r="B70" s="13">
        <v>0</v>
      </c>
      <c r="C70" s="17" t="s">
        <v>93</v>
      </c>
      <c r="D70" s="18" t="s">
        <v>11</v>
      </c>
      <c r="E70" s="47"/>
    </row>
    <row r="71" spans="1:5" ht="15">
      <c r="A71" s="16"/>
      <c r="B71" s="13">
        <v>0</v>
      </c>
      <c r="C71" s="17" t="s">
        <v>56</v>
      </c>
      <c r="D71" s="18" t="s">
        <v>2</v>
      </c>
      <c r="E71" s="47"/>
    </row>
    <row r="72" spans="1:5" ht="15">
      <c r="A72" s="16"/>
      <c r="B72" s="13">
        <v>0</v>
      </c>
      <c r="C72" s="17" t="s">
        <v>94</v>
      </c>
      <c r="D72" s="18" t="s">
        <v>11</v>
      </c>
      <c r="E72" s="47"/>
    </row>
    <row r="73" spans="1:5" ht="15">
      <c r="A73" s="16"/>
      <c r="B73" s="13">
        <v>0</v>
      </c>
      <c r="C73" s="17" t="s">
        <v>64</v>
      </c>
      <c r="D73" s="18" t="s">
        <v>26</v>
      </c>
      <c r="E73" s="47"/>
    </row>
    <row r="74" spans="1:5" ht="15">
      <c r="A74" s="16"/>
      <c r="B74" s="13">
        <v>0</v>
      </c>
      <c r="C74" s="17" t="s">
        <v>95</v>
      </c>
      <c r="D74" s="18" t="s">
        <v>2</v>
      </c>
      <c r="E74" s="47"/>
    </row>
    <row r="75" spans="1:5" ht="15">
      <c r="A75" s="16"/>
      <c r="B75" s="13">
        <v>0</v>
      </c>
      <c r="C75" s="17" t="s">
        <v>96</v>
      </c>
      <c r="D75" s="18" t="s">
        <v>2</v>
      </c>
      <c r="E75" s="47"/>
    </row>
    <row r="76" spans="1:5" ht="15">
      <c r="A76" s="16"/>
      <c r="B76" s="13">
        <v>0</v>
      </c>
      <c r="C76" s="17" t="s">
        <v>97</v>
      </c>
      <c r="D76" s="18" t="s">
        <v>2</v>
      </c>
      <c r="E76" s="47"/>
    </row>
    <row r="77" spans="1:5" ht="15">
      <c r="A77" s="16"/>
      <c r="B77" s="13">
        <v>0</v>
      </c>
      <c r="C77" s="17" t="s">
        <v>82</v>
      </c>
      <c r="D77" s="18" t="s">
        <v>83</v>
      </c>
      <c r="E77" s="47"/>
    </row>
    <row r="78" spans="1:5" ht="15">
      <c r="A78" s="16"/>
      <c r="B78" s="13">
        <v>0</v>
      </c>
      <c r="C78" s="17" t="s">
        <v>38</v>
      </c>
      <c r="D78" s="18" t="s">
        <v>36</v>
      </c>
      <c r="E78" s="47"/>
    </row>
    <row r="79" spans="1:5" ht="15">
      <c r="A79" s="16"/>
      <c r="B79" s="13">
        <v>0</v>
      </c>
      <c r="C79" s="17" t="s">
        <v>87</v>
      </c>
      <c r="D79" s="18" t="s">
        <v>67</v>
      </c>
      <c r="E79" s="47"/>
    </row>
    <row r="80" spans="1:5" ht="15">
      <c r="A80" s="16"/>
      <c r="B80" s="13">
        <v>0</v>
      </c>
      <c r="C80" s="17" t="s">
        <v>104</v>
      </c>
      <c r="D80" s="18" t="s">
        <v>26</v>
      </c>
      <c r="E80" s="47"/>
    </row>
    <row r="81" spans="1:5" ht="15">
      <c r="A81" s="16"/>
      <c r="B81" s="13">
        <v>0</v>
      </c>
      <c r="C81" s="17" t="s">
        <v>78</v>
      </c>
      <c r="D81" s="18" t="s">
        <v>37</v>
      </c>
      <c r="E81" s="47"/>
    </row>
    <row r="82" spans="1:5" ht="15">
      <c r="A82" s="16"/>
      <c r="B82" s="13">
        <v>0</v>
      </c>
      <c r="C82" s="17" t="s">
        <v>66</v>
      </c>
      <c r="D82" s="18" t="s">
        <v>67</v>
      </c>
      <c r="E82" s="47"/>
    </row>
    <row r="83" spans="1:5" ht="15">
      <c r="A83" s="16"/>
      <c r="B83" s="13">
        <v>0</v>
      </c>
      <c r="C83" s="17" t="s">
        <v>59</v>
      </c>
      <c r="D83" s="18" t="s">
        <v>60</v>
      </c>
      <c r="E83" s="47"/>
    </row>
    <row r="84" spans="1:5" ht="15">
      <c r="A84" s="16"/>
      <c r="B84" s="13">
        <v>0</v>
      </c>
      <c r="C84" s="17" t="s">
        <v>98</v>
      </c>
      <c r="D84" s="18" t="s">
        <v>11</v>
      </c>
      <c r="E84" s="47"/>
    </row>
    <row r="85" spans="1:5" ht="15">
      <c r="A85" s="16"/>
      <c r="B85" s="13">
        <v>0</v>
      </c>
      <c r="C85" s="17" t="s">
        <v>61</v>
      </c>
      <c r="D85" s="18" t="s">
        <v>26</v>
      </c>
      <c r="E85" s="47"/>
    </row>
    <row r="86" spans="1:5" ht="15.75" thickBot="1">
      <c r="A86" s="16"/>
      <c r="B86" s="13">
        <v>0</v>
      </c>
      <c r="C86" s="17" t="s">
        <v>99</v>
      </c>
      <c r="D86" s="18" t="s">
        <v>29</v>
      </c>
      <c r="E86" s="51"/>
    </row>
    <row r="87" spans="1:5" ht="15.75" thickBot="1">
      <c r="A87" s="16"/>
      <c r="B87" s="13">
        <v>0</v>
      </c>
      <c r="C87" s="17" t="s">
        <v>74</v>
      </c>
      <c r="D87" s="18" t="s">
        <v>26</v>
      </c>
      <c r="E87" s="51"/>
    </row>
    <row r="88" spans="1:5" ht="15.75" thickBot="1">
      <c r="A88" s="16"/>
      <c r="B88" s="13">
        <v>0</v>
      </c>
      <c r="C88" s="17" t="s">
        <v>117</v>
      </c>
      <c r="D88" s="18" t="s">
        <v>67</v>
      </c>
      <c r="E88" s="51"/>
    </row>
    <row r="89" spans="1:5" ht="15.75" thickBot="1">
      <c r="A89" s="16"/>
      <c r="B89" s="13">
        <v>0</v>
      </c>
      <c r="C89" s="17" t="s">
        <v>118</v>
      </c>
      <c r="D89" s="18" t="s">
        <v>2</v>
      </c>
      <c r="E89" s="51"/>
    </row>
    <row r="90" spans="1:5" ht="15.75" thickBot="1">
      <c r="A90" s="16"/>
      <c r="B90" s="13">
        <v>0</v>
      </c>
      <c r="C90" s="17" t="s">
        <v>119</v>
      </c>
      <c r="D90" s="18" t="s">
        <v>11</v>
      </c>
      <c r="E90" s="51"/>
    </row>
    <row r="91" spans="1:5" ht="15.75" thickBot="1">
      <c r="A91" s="16"/>
      <c r="B91" s="13">
        <v>0</v>
      </c>
      <c r="C91" s="17"/>
      <c r="D91" s="18"/>
      <c r="E91" s="51"/>
    </row>
    <row r="92" spans="1:5" ht="15.75" thickBot="1">
      <c r="A92" s="16"/>
      <c r="B92" s="13">
        <v>0</v>
      </c>
      <c r="C92" s="17"/>
      <c r="D92" s="18"/>
      <c r="E92" s="51"/>
    </row>
    <row r="93" spans="1:5" ht="15.75" thickBot="1">
      <c r="A93" s="16"/>
      <c r="B93" s="13">
        <v>0</v>
      </c>
      <c r="C93" s="17"/>
      <c r="D93" s="18"/>
      <c r="E93" s="51"/>
    </row>
  </sheetData>
  <sheetProtection/>
  <mergeCells count="1">
    <mergeCell ref="A1:E1"/>
  </mergeCells>
  <printOptions/>
  <pageMargins left="0.7086614173228347" right="0.7086614173228347" top="1.2598425196850394" bottom="0.7480314960629921" header="0.31496062992125984" footer="0.31496062992125984"/>
  <pageSetup fitToHeight="1" fitToWidth="1" horizontalDpi="600" verticalDpi="600" orientation="portrait" scale="90" r:id="rId1"/>
  <headerFooter>
    <oddHeader>&amp;CCNIS ET 4 NEPTUN
Ordinea la mese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="80" zoomScaleNormal="80" zoomScalePageLayoutView="0" workbookViewId="0" topLeftCell="A1">
      <selection activeCell="E10" sqref="E10"/>
    </sheetView>
  </sheetViews>
  <sheetFormatPr defaultColWidth="9.140625" defaultRowHeight="15"/>
  <cols>
    <col min="1" max="1" width="6.00390625" style="3" customWidth="1"/>
    <col min="2" max="2" width="13.57421875" style="5" customWidth="1"/>
    <col min="3" max="3" width="16.57421875" style="5" bestFit="1" customWidth="1"/>
    <col min="4" max="4" width="9.57421875" style="5" customWidth="1"/>
    <col min="5" max="5" width="10.00390625" style="5" bestFit="1" customWidth="1"/>
    <col min="6" max="6" width="19.8515625" style="0" customWidth="1"/>
    <col min="7" max="7" width="7.8515625" style="1" customWidth="1"/>
    <col min="8" max="8" width="10.00390625" style="1" bestFit="1" customWidth="1"/>
    <col min="9" max="9" width="20.00390625" style="0" customWidth="1"/>
    <col min="10" max="10" width="8.7109375" style="1" customWidth="1"/>
    <col min="11" max="11" width="10.00390625" style="1" bestFit="1" customWidth="1"/>
    <col min="12" max="12" width="22.7109375" style="9" customWidth="1"/>
    <col min="13" max="13" width="8.00390625" style="9" customWidth="1"/>
    <col min="14" max="14" width="10.00390625" style="9" bestFit="1" customWidth="1"/>
    <col min="15" max="15" width="19.00390625" style="0" customWidth="1"/>
    <col min="16" max="16" width="8.8515625" style="1" customWidth="1"/>
    <col min="17" max="17" width="10.00390625" style="3" bestFit="1" customWidth="1"/>
    <col min="18" max="18" width="7.00390625" style="5" bestFit="1" customWidth="1"/>
  </cols>
  <sheetData>
    <row r="1" spans="1:18" ht="20.25" customHeight="1">
      <c r="A1" s="137" t="s">
        <v>120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9"/>
    </row>
    <row r="2" spans="1:18" ht="15">
      <c r="A2" s="95" t="s">
        <v>6</v>
      </c>
      <c r="B2" s="96" t="s">
        <v>10</v>
      </c>
      <c r="C2" s="140" t="s">
        <v>121</v>
      </c>
      <c r="D2" s="141"/>
      <c r="E2" s="142"/>
      <c r="F2" s="143" t="s">
        <v>122</v>
      </c>
      <c r="G2" s="143"/>
      <c r="H2" s="143"/>
      <c r="I2" s="140" t="s">
        <v>123</v>
      </c>
      <c r="J2" s="141"/>
      <c r="K2" s="142"/>
      <c r="L2" s="140" t="s">
        <v>124</v>
      </c>
      <c r="M2" s="141"/>
      <c r="N2" s="142"/>
      <c r="O2" s="140" t="s">
        <v>125</v>
      </c>
      <c r="P2" s="141"/>
      <c r="Q2" s="142"/>
      <c r="R2" s="97" t="s">
        <v>5</v>
      </c>
    </row>
    <row r="3" spans="1:18" ht="15">
      <c r="A3" s="84"/>
      <c r="B3" s="85"/>
      <c r="C3" s="98" t="s">
        <v>9</v>
      </c>
      <c r="D3" s="87" t="s">
        <v>7</v>
      </c>
      <c r="E3" s="99" t="s">
        <v>12</v>
      </c>
      <c r="F3" s="86" t="s">
        <v>9</v>
      </c>
      <c r="G3" s="87" t="s">
        <v>126</v>
      </c>
      <c r="H3" s="87" t="s">
        <v>12</v>
      </c>
      <c r="I3" s="98" t="s">
        <v>9</v>
      </c>
      <c r="J3" s="87" t="s">
        <v>127</v>
      </c>
      <c r="K3" s="109" t="s">
        <v>12</v>
      </c>
      <c r="L3" s="98" t="s">
        <v>9</v>
      </c>
      <c r="M3" s="87" t="s">
        <v>51</v>
      </c>
      <c r="N3" s="109" t="s">
        <v>12</v>
      </c>
      <c r="O3" s="98" t="s">
        <v>9</v>
      </c>
      <c r="P3" s="87" t="s">
        <v>128</v>
      </c>
      <c r="Q3" s="99" t="s">
        <v>12</v>
      </c>
      <c r="R3" s="88"/>
    </row>
    <row r="4" spans="1:18" ht="15">
      <c r="A4" s="112"/>
      <c r="B4" s="113"/>
      <c r="C4" s="114"/>
      <c r="D4" s="115"/>
      <c r="E4" s="116"/>
      <c r="F4" s="117"/>
      <c r="G4" s="115"/>
      <c r="H4" s="115"/>
      <c r="I4" s="114"/>
      <c r="J4" s="115"/>
      <c r="K4" s="118"/>
      <c r="L4" s="114"/>
      <c r="M4" s="115"/>
      <c r="N4" s="118"/>
      <c r="O4" s="114"/>
      <c r="P4" s="115"/>
      <c r="Q4" s="116"/>
      <c r="R4" s="119"/>
    </row>
    <row r="5" spans="1:18" ht="15">
      <c r="A5" s="91">
        <v>1</v>
      </c>
      <c r="B5" s="79" t="s">
        <v>11</v>
      </c>
      <c r="C5" s="101" t="s">
        <v>19</v>
      </c>
      <c r="D5" s="31">
        <v>7</v>
      </c>
      <c r="E5" s="102"/>
      <c r="F5" s="20" t="s">
        <v>16</v>
      </c>
      <c r="G5" s="31">
        <v>1250</v>
      </c>
      <c r="H5" s="52"/>
      <c r="I5" s="101" t="s">
        <v>19</v>
      </c>
      <c r="J5" s="44">
        <v>736</v>
      </c>
      <c r="K5" s="102"/>
      <c r="L5" s="101" t="s">
        <v>16</v>
      </c>
      <c r="M5" s="31">
        <v>1267</v>
      </c>
      <c r="N5" s="102"/>
      <c r="O5" s="101" t="s">
        <v>19</v>
      </c>
      <c r="P5" s="31">
        <v>603</v>
      </c>
      <c r="Q5" s="102"/>
      <c r="R5" s="92"/>
    </row>
    <row r="6" spans="1:18" ht="15">
      <c r="A6" s="91"/>
      <c r="B6" s="79"/>
      <c r="C6" s="101" t="s">
        <v>17</v>
      </c>
      <c r="D6" s="31">
        <v>6</v>
      </c>
      <c r="E6" s="102"/>
      <c r="F6" s="20" t="s">
        <v>18</v>
      </c>
      <c r="G6" s="31">
        <v>1171</v>
      </c>
      <c r="H6" s="52"/>
      <c r="I6" s="101" t="s">
        <v>16</v>
      </c>
      <c r="J6" s="44">
        <v>569</v>
      </c>
      <c r="K6" s="102"/>
      <c r="L6" s="101" t="s">
        <v>15</v>
      </c>
      <c r="M6" s="54">
        <v>1196</v>
      </c>
      <c r="N6" s="102"/>
      <c r="O6" s="101" t="s">
        <v>53</v>
      </c>
      <c r="P6" s="31">
        <v>581.1</v>
      </c>
      <c r="Q6" s="102"/>
      <c r="R6" s="92"/>
    </row>
    <row r="7" spans="1:18" ht="15">
      <c r="A7" s="91"/>
      <c r="B7" s="79"/>
      <c r="C7" s="101" t="s">
        <v>18</v>
      </c>
      <c r="D7" s="31">
        <v>6</v>
      </c>
      <c r="E7" s="103">
        <v>1</v>
      </c>
      <c r="F7" s="20" t="s">
        <v>53</v>
      </c>
      <c r="G7" s="31">
        <v>1103</v>
      </c>
      <c r="H7" s="53">
        <v>1</v>
      </c>
      <c r="I7" s="101" t="s">
        <v>53</v>
      </c>
      <c r="J7" s="44">
        <v>532</v>
      </c>
      <c r="K7" s="103">
        <v>1</v>
      </c>
      <c r="L7" s="101" t="s">
        <v>18</v>
      </c>
      <c r="M7" s="31">
        <v>1155</v>
      </c>
      <c r="N7" s="103">
        <v>1</v>
      </c>
      <c r="O7" s="101" t="s">
        <v>17</v>
      </c>
      <c r="P7" s="31">
        <v>531</v>
      </c>
      <c r="Q7" s="103">
        <v>1</v>
      </c>
      <c r="R7" s="92"/>
    </row>
    <row r="8" spans="1:18" ht="15">
      <c r="A8" s="120"/>
      <c r="B8" s="81"/>
      <c r="C8" s="121"/>
      <c r="D8" s="80">
        <f>SUM(D5:D7)</f>
        <v>19</v>
      </c>
      <c r="E8" s="108">
        <v>575</v>
      </c>
      <c r="F8" s="82"/>
      <c r="G8" s="80">
        <f>SUM(G5:G7)</f>
        <v>3524</v>
      </c>
      <c r="H8" s="83">
        <v>575</v>
      </c>
      <c r="I8" s="107"/>
      <c r="J8" s="80">
        <f>SUM(J5:J7)</f>
        <v>1837</v>
      </c>
      <c r="K8" s="108">
        <v>575</v>
      </c>
      <c r="L8" s="107"/>
      <c r="M8" s="80">
        <f>SUM(M5:M7)</f>
        <v>3618</v>
      </c>
      <c r="N8" s="108">
        <v>575</v>
      </c>
      <c r="O8" s="121"/>
      <c r="P8" s="80">
        <f>SUM(P5:P7)</f>
        <v>1715.1</v>
      </c>
      <c r="Q8" s="108">
        <v>575</v>
      </c>
      <c r="R8" s="94">
        <f>K8+H8+E8+Q8+N8</f>
        <v>2875</v>
      </c>
    </row>
    <row r="9" spans="1:18" ht="15">
      <c r="A9" s="122"/>
      <c r="B9" s="113"/>
      <c r="C9" s="123"/>
      <c r="D9" s="124"/>
      <c r="E9" s="125"/>
      <c r="F9" s="126"/>
      <c r="G9" s="124"/>
      <c r="H9" s="127"/>
      <c r="I9" s="128"/>
      <c r="J9" s="124"/>
      <c r="K9" s="125"/>
      <c r="L9" s="128"/>
      <c r="M9" s="124"/>
      <c r="N9" s="129"/>
      <c r="O9" s="123"/>
      <c r="P9" s="124"/>
      <c r="Q9" s="125"/>
      <c r="R9" s="130"/>
    </row>
    <row r="10" spans="1:18" ht="15" customHeight="1">
      <c r="A10" s="91">
        <v>2</v>
      </c>
      <c r="B10" s="79" t="s">
        <v>25</v>
      </c>
      <c r="C10" s="101" t="s">
        <v>23</v>
      </c>
      <c r="D10" s="31">
        <v>6</v>
      </c>
      <c r="E10" s="103"/>
      <c r="F10" s="20" t="s">
        <v>20</v>
      </c>
      <c r="G10" s="31">
        <v>1261</v>
      </c>
      <c r="H10" s="53"/>
      <c r="I10" s="101" t="s">
        <v>23</v>
      </c>
      <c r="J10" s="44">
        <v>618</v>
      </c>
      <c r="K10" s="103"/>
      <c r="L10" s="101" t="s">
        <v>22</v>
      </c>
      <c r="M10" s="31">
        <v>1157</v>
      </c>
      <c r="N10" s="102"/>
      <c r="O10" s="101" t="s">
        <v>23</v>
      </c>
      <c r="P10" s="31">
        <v>581</v>
      </c>
      <c r="Q10" s="103"/>
      <c r="R10" s="92"/>
    </row>
    <row r="11" spans="1:18" ht="15" customHeight="1">
      <c r="A11" s="91"/>
      <c r="B11" s="79"/>
      <c r="C11" s="101" t="s">
        <v>20</v>
      </c>
      <c r="D11" s="31">
        <v>5</v>
      </c>
      <c r="E11" s="103"/>
      <c r="F11" s="20" t="s">
        <v>54</v>
      </c>
      <c r="G11" s="31">
        <v>1158</v>
      </c>
      <c r="H11" s="53"/>
      <c r="I11" s="101" t="s">
        <v>22</v>
      </c>
      <c r="J11" s="44">
        <v>501</v>
      </c>
      <c r="K11" s="103"/>
      <c r="L11" s="101" t="s">
        <v>23</v>
      </c>
      <c r="M11" s="31">
        <v>1137</v>
      </c>
      <c r="N11" s="102"/>
      <c r="O11" s="101" t="s">
        <v>105</v>
      </c>
      <c r="P11" s="31">
        <v>503</v>
      </c>
      <c r="Q11" s="103"/>
      <c r="R11" s="92"/>
    </row>
    <row r="12" spans="1:18" ht="15" customHeight="1">
      <c r="A12" s="91"/>
      <c r="B12" s="79"/>
      <c r="C12" s="101" t="s">
        <v>54</v>
      </c>
      <c r="D12" s="31">
        <v>5</v>
      </c>
      <c r="E12" s="103">
        <v>2</v>
      </c>
      <c r="F12" s="20" t="s">
        <v>41</v>
      </c>
      <c r="G12" s="31">
        <v>1024</v>
      </c>
      <c r="H12" s="53">
        <v>2</v>
      </c>
      <c r="I12" s="101" t="s">
        <v>54</v>
      </c>
      <c r="J12" s="44">
        <v>450</v>
      </c>
      <c r="K12" s="103">
        <v>2</v>
      </c>
      <c r="L12" s="101" t="s">
        <v>55</v>
      </c>
      <c r="M12" s="31">
        <v>1137</v>
      </c>
      <c r="N12" s="103">
        <v>2</v>
      </c>
      <c r="O12" s="101" t="s">
        <v>20</v>
      </c>
      <c r="P12" s="31">
        <v>501</v>
      </c>
      <c r="Q12" s="103">
        <v>2</v>
      </c>
      <c r="R12" s="92"/>
    </row>
    <row r="13" spans="1:18" ht="15">
      <c r="A13" s="120"/>
      <c r="B13" s="81"/>
      <c r="C13" s="121"/>
      <c r="D13" s="80">
        <f>SUM(D10:D12)</f>
        <v>16</v>
      </c>
      <c r="E13" s="108">
        <v>389</v>
      </c>
      <c r="F13" s="82"/>
      <c r="G13" s="80">
        <f>SUM(G10:G12)</f>
        <v>3443</v>
      </c>
      <c r="H13" s="83">
        <v>389</v>
      </c>
      <c r="I13" s="107"/>
      <c r="J13" s="80">
        <f>SUM(J10:J12)</f>
        <v>1569</v>
      </c>
      <c r="K13" s="108">
        <v>389</v>
      </c>
      <c r="L13" s="107"/>
      <c r="M13" s="80">
        <f>SUM(M10:M12)</f>
        <v>3431</v>
      </c>
      <c r="N13" s="108">
        <v>389</v>
      </c>
      <c r="O13" s="121"/>
      <c r="P13" s="80">
        <f>SUM(P10:P12)</f>
        <v>1585</v>
      </c>
      <c r="Q13" s="108">
        <v>389</v>
      </c>
      <c r="R13" s="94">
        <f>K13+H13+E13+Q13+N13</f>
        <v>1945</v>
      </c>
    </row>
    <row r="14" spans="1:18" ht="15">
      <c r="A14" s="122"/>
      <c r="B14" s="113"/>
      <c r="C14" s="123"/>
      <c r="D14" s="115"/>
      <c r="E14" s="125"/>
      <c r="F14" s="126"/>
      <c r="G14" s="115"/>
      <c r="H14" s="131"/>
      <c r="I14" s="128"/>
      <c r="J14" s="115"/>
      <c r="K14" s="125"/>
      <c r="L14" s="128"/>
      <c r="M14" s="115"/>
      <c r="N14" s="129"/>
      <c r="O14" s="123"/>
      <c r="P14" s="115"/>
      <c r="Q14" s="125"/>
      <c r="R14" s="130"/>
    </row>
    <row r="15" spans="1:18" ht="15">
      <c r="A15" s="91">
        <v>3</v>
      </c>
      <c r="B15" s="79" t="s">
        <v>26</v>
      </c>
      <c r="C15" s="101" t="s">
        <v>103</v>
      </c>
      <c r="D15" s="31">
        <v>5</v>
      </c>
      <c r="E15" s="103"/>
      <c r="F15" s="20" t="s">
        <v>28</v>
      </c>
      <c r="G15" s="31">
        <v>1108</v>
      </c>
      <c r="H15" s="53"/>
      <c r="I15" s="101" t="s">
        <v>28</v>
      </c>
      <c r="J15" s="31">
        <v>1140</v>
      </c>
      <c r="K15" s="103"/>
      <c r="L15" s="101" t="s">
        <v>28</v>
      </c>
      <c r="M15" s="31">
        <v>1283</v>
      </c>
      <c r="N15" s="102"/>
      <c r="O15" s="101" t="s">
        <v>62</v>
      </c>
      <c r="P15" s="31">
        <v>328</v>
      </c>
      <c r="Q15" s="103"/>
      <c r="R15" s="92"/>
    </row>
    <row r="16" spans="1:18" ht="15">
      <c r="A16" s="91"/>
      <c r="B16" s="79"/>
      <c r="C16" s="101" t="s">
        <v>62</v>
      </c>
      <c r="D16" s="31">
        <v>5</v>
      </c>
      <c r="E16" s="103"/>
      <c r="F16" s="20" t="s">
        <v>90</v>
      </c>
      <c r="G16" s="31">
        <v>1034</v>
      </c>
      <c r="H16" s="53"/>
      <c r="I16" s="101" t="s">
        <v>102</v>
      </c>
      <c r="J16" s="31">
        <v>1035</v>
      </c>
      <c r="K16" s="103"/>
      <c r="L16" s="101" t="s">
        <v>58</v>
      </c>
      <c r="M16" s="31">
        <v>884</v>
      </c>
      <c r="N16" s="102"/>
      <c r="O16" s="101" t="s">
        <v>114</v>
      </c>
      <c r="P16" s="57">
        <v>288</v>
      </c>
      <c r="Q16" s="103"/>
      <c r="R16" s="92"/>
    </row>
    <row r="17" spans="1:18" ht="15">
      <c r="A17" s="91"/>
      <c r="B17" s="79"/>
      <c r="C17" s="101" t="s">
        <v>28</v>
      </c>
      <c r="D17" s="31">
        <v>4</v>
      </c>
      <c r="E17" s="103">
        <v>3</v>
      </c>
      <c r="F17" s="20" t="s">
        <v>47</v>
      </c>
      <c r="G17" s="31">
        <v>963</v>
      </c>
      <c r="H17" s="53">
        <v>3</v>
      </c>
      <c r="I17" s="101" t="s">
        <v>58</v>
      </c>
      <c r="J17" s="31">
        <v>1013</v>
      </c>
      <c r="K17" s="103">
        <v>3</v>
      </c>
      <c r="L17" s="101" t="s">
        <v>103</v>
      </c>
      <c r="M17" s="31">
        <v>816</v>
      </c>
      <c r="N17" s="103">
        <v>4</v>
      </c>
      <c r="O17" s="101" t="s">
        <v>90</v>
      </c>
      <c r="P17" s="31">
        <v>231</v>
      </c>
      <c r="Q17" s="103">
        <v>4</v>
      </c>
      <c r="R17" s="92"/>
    </row>
    <row r="18" spans="1:18" ht="15">
      <c r="A18" s="120"/>
      <c r="B18" s="81"/>
      <c r="C18" s="107"/>
      <c r="D18" s="80">
        <f>SUM(D15:D17)</f>
        <v>14</v>
      </c>
      <c r="E18" s="108">
        <v>312</v>
      </c>
      <c r="F18" s="82"/>
      <c r="G18" s="132">
        <f>SUM(G15:G17)</f>
        <v>3105</v>
      </c>
      <c r="H18" s="83">
        <v>312</v>
      </c>
      <c r="I18" s="107"/>
      <c r="J18" s="80">
        <f>SUM(J15:J17)</f>
        <v>3188</v>
      </c>
      <c r="K18" s="108">
        <v>312</v>
      </c>
      <c r="L18" s="107"/>
      <c r="M18" s="80">
        <f>SUM(M15:M17)</f>
        <v>2983</v>
      </c>
      <c r="N18" s="108">
        <v>254</v>
      </c>
      <c r="O18" s="107"/>
      <c r="P18" s="80">
        <f>SUM(P15:P17)</f>
        <v>847</v>
      </c>
      <c r="Q18" s="108">
        <v>254</v>
      </c>
      <c r="R18" s="94">
        <f>K18+H18+E18+Q18+N18</f>
        <v>1444</v>
      </c>
    </row>
    <row r="19" spans="1:18" ht="15">
      <c r="A19" s="122"/>
      <c r="B19" s="113"/>
      <c r="C19" s="128"/>
      <c r="D19" s="115"/>
      <c r="E19" s="125"/>
      <c r="F19" s="126"/>
      <c r="G19" s="115"/>
      <c r="H19" s="131"/>
      <c r="I19" s="128"/>
      <c r="J19" s="115"/>
      <c r="K19" s="125"/>
      <c r="L19" s="128"/>
      <c r="M19" s="115"/>
      <c r="N19" s="129"/>
      <c r="O19" s="128"/>
      <c r="P19" s="115"/>
      <c r="Q19" s="125"/>
      <c r="R19" s="130"/>
    </row>
    <row r="20" spans="1:18" ht="15">
      <c r="A20" s="91">
        <v>4</v>
      </c>
      <c r="B20" s="79" t="s">
        <v>2</v>
      </c>
      <c r="C20" s="101" t="s">
        <v>80</v>
      </c>
      <c r="D20" s="31">
        <v>5</v>
      </c>
      <c r="E20" s="103"/>
      <c r="F20" s="20" t="s">
        <v>116</v>
      </c>
      <c r="G20" s="57">
        <v>698</v>
      </c>
      <c r="H20" s="53"/>
      <c r="I20" s="101" t="s">
        <v>72</v>
      </c>
      <c r="J20" s="57">
        <v>1080</v>
      </c>
      <c r="K20" s="103"/>
      <c r="L20" s="101" t="s">
        <v>45</v>
      </c>
      <c r="M20" s="31">
        <v>1156</v>
      </c>
      <c r="N20" s="102"/>
      <c r="O20" s="101" t="s">
        <v>32</v>
      </c>
      <c r="P20" s="57">
        <v>374</v>
      </c>
      <c r="Q20" s="103"/>
      <c r="R20" s="92"/>
    </row>
    <row r="21" spans="1:18" ht="15">
      <c r="A21" s="91"/>
      <c r="B21" s="79"/>
      <c r="C21" s="101" t="s">
        <v>116</v>
      </c>
      <c r="D21" s="57">
        <v>4</v>
      </c>
      <c r="E21" s="103"/>
      <c r="F21" s="20" t="s">
        <v>44</v>
      </c>
      <c r="G21" s="31">
        <v>658</v>
      </c>
      <c r="H21" s="53"/>
      <c r="I21" s="101" t="s">
        <v>32</v>
      </c>
      <c r="J21" s="57">
        <v>1076</v>
      </c>
      <c r="K21" s="103"/>
      <c r="L21" s="101" t="s">
        <v>32</v>
      </c>
      <c r="M21" s="54">
        <v>1023</v>
      </c>
      <c r="N21" s="102"/>
      <c r="O21" s="101" t="s">
        <v>111</v>
      </c>
      <c r="P21" s="57">
        <v>372</v>
      </c>
      <c r="Q21" s="103"/>
      <c r="R21" s="92"/>
    </row>
    <row r="22" spans="1:18" ht="15">
      <c r="A22" s="91"/>
      <c r="B22" s="79"/>
      <c r="C22" s="101" t="s">
        <v>71</v>
      </c>
      <c r="D22" s="54">
        <v>3</v>
      </c>
      <c r="E22" s="103">
        <v>4</v>
      </c>
      <c r="F22" s="20" t="s">
        <v>84</v>
      </c>
      <c r="G22" s="31">
        <v>560</v>
      </c>
      <c r="H22" s="53">
        <v>4</v>
      </c>
      <c r="I22" s="101" t="s">
        <v>84</v>
      </c>
      <c r="J22" s="31">
        <v>1030</v>
      </c>
      <c r="K22" s="103">
        <v>4</v>
      </c>
      <c r="L22" s="101" t="s">
        <v>72</v>
      </c>
      <c r="M22" s="54">
        <v>975</v>
      </c>
      <c r="N22" s="103">
        <v>3</v>
      </c>
      <c r="O22" s="101" t="s">
        <v>84</v>
      </c>
      <c r="P22" s="31">
        <v>223</v>
      </c>
      <c r="Q22" s="103">
        <v>3</v>
      </c>
      <c r="R22" s="92"/>
    </row>
    <row r="23" spans="1:18" ht="15">
      <c r="A23" s="120"/>
      <c r="B23" s="81"/>
      <c r="C23" s="107"/>
      <c r="D23" s="80">
        <f>SUM(D20:D22)</f>
        <v>12</v>
      </c>
      <c r="E23" s="108">
        <v>254</v>
      </c>
      <c r="F23" s="82"/>
      <c r="G23" s="132">
        <f>SUM(G20:G22)</f>
        <v>1916</v>
      </c>
      <c r="H23" s="83">
        <v>254</v>
      </c>
      <c r="I23" s="107"/>
      <c r="J23" s="80">
        <f>SUM(J20:J22)</f>
        <v>3186</v>
      </c>
      <c r="K23" s="108">
        <v>254</v>
      </c>
      <c r="L23" s="107"/>
      <c r="M23" s="80">
        <f>SUM(M20:M22)</f>
        <v>3154</v>
      </c>
      <c r="N23" s="108">
        <v>312</v>
      </c>
      <c r="O23" s="107"/>
      <c r="P23" s="80">
        <f>SUM(P20:P22)</f>
        <v>969</v>
      </c>
      <c r="Q23" s="108">
        <v>312</v>
      </c>
      <c r="R23" s="94">
        <f>K23+H23+E23+Q23+N23</f>
        <v>1386</v>
      </c>
    </row>
    <row r="24" spans="1:18" ht="15">
      <c r="A24" s="122"/>
      <c r="B24" s="113"/>
      <c r="C24" s="128"/>
      <c r="D24" s="124"/>
      <c r="E24" s="125"/>
      <c r="F24" s="126"/>
      <c r="G24" s="124"/>
      <c r="H24" s="127"/>
      <c r="I24" s="128"/>
      <c r="J24" s="124"/>
      <c r="K24" s="125"/>
      <c r="L24" s="128"/>
      <c r="M24" s="124"/>
      <c r="N24" s="129"/>
      <c r="O24" s="128"/>
      <c r="P24" s="124"/>
      <c r="Q24" s="125"/>
      <c r="R24" s="130"/>
    </row>
    <row r="25" spans="1:18" ht="15">
      <c r="A25" s="91">
        <v>5</v>
      </c>
      <c r="B25" s="79" t="s">
        <v>36</v>
      </c>
      <c r="C25" s="101" t="s">
        <v>31</v>
      </c>
      <c r="D25" s="31">
        <v>4</v>
      </c>
      <c r="E25" s="102"/>
      <c r="F25" s="20" t="s">
        <v>31</v>
      </c>
      <c r="G25" s="31">
        <v>935</v>
      </c>
      <c r="H25" s="53"/>
      <c r="I25" s="101" t="s">
        <v>31</v>
      </c>
      <c r="J25" s="29">
        <v>1034</v>
      </c>
      <c r="K25" s="103"/>
      <c r="L25" s="101" t="s">
        <v>31</v>
      </c>
      <c r="M25" s="31">
        <v>777</v>
      </c>
      <c r="N25" s="102"/>
      <c r="O25" s="101" t="s">
        <v>31</v>
      </c>
      <c r="P25" s="31">
        <v>103</v>
      </c>
      <c r="Q25" s="103"/>
      <c r="R25" s="92"/>
    </row>
    <row r="26" spans="1:18" ht="15">
      <c r="A26" s="91"/>
      <c r="B26" s="79"/>
      <c r="C26" s="101"/>
      <c r="D26" s="31"/>
      <c r="E26" s="102"/>
      <c r="F26" s="20"/>
      <c r="G26" s="31"/>
      <c r="H26" s="53"/>
      <c r="I26" s="104"/>
      <c r="J26" s="44"/>
      <c r="K26" s="103"/>
      <c r="L26" s="104"/>
      <c r="M26" s="44"/>
      <c r="N26" s="102"/>
      <c r="O26" s="101"/>
      <c r="P26" s="31"/>
      <c r="Q26" s="103"/>
      <c r="R26" s="92"/>
    </row>
    <row r="27" spans="1:18" ht="15">
      <c r="A27" s="91"/>
      <c r="B27" s="79"/>
      <c r="C27" s="104"/>
      <c r="D27" s="44"/>
      <c r="E27" s="103">
        <v>6</v>
      </c>
      <c r="F27" s="55"/>
      <c r="G27" s="44"/>
      <c r="H27" s="53">
        <v>6</v>
      </c>
      <c r="I27" s="104"/>
      <c r="J27" s="44"/>
      <c r="K27" s="103">
        <v>5</v>
      </c>
      <c r="L27" s="104"/>
      <c r="M27" s="44"/>
      <c r="N27" s="103">
        <v>5</v>
      </c>
      <c r="O27" s="104"/>
      <c r="P27" s="44"/>
      <c r="Q27" s="103">
        <v>7</v>
      </c>
      <c r="R27" s="92"/>
    </row>
    <row r="28" spans="1:18" ht="15">
      <c r="A28" s="120"/>
      <c r="B28" s="81"/>
      <c r="C28" s="107"/>
      <c r="D28" s="80">
        <f>SUM(D25:D27)</f>
        <v>4</v>
      </c>
      <c r="E28" s="108">
        <v>163</v>
      </c>
      <c r="F28" s="82"/>
      <c r="G28" s="80">
        <f>SUM(G25:G27)</f>
        <v>935</v>
      </c>
      <c r="H28" s="83">
        <v>163</v>
      </c>
      <c r="I28" s="107"/>
      <c r="J28" s="80">
        <f>SUM(J25:J27)</f>
        <v>1034</v>
      </c>
      <c r="K28" s="108">
        <v>205</v>
      </c>
      <c r="L28" s="107"/>
      <c r="M28" s="80">
        <f>SUM(M25:M27)</f>
        <v>777</v>
      </c>
      <c r="N28" s="108">
        <v>205</v>
      </c>
      <c r="O28" s="107"/>
      <c r="P28" s="80">
        <f>SUM(P25:P27)</f>
        <v>103</v>
      </c>
      <c r="Q28" s="108">
        <v>125</v>
      </c>
      <c r="R28" s="94">
        <f>K28+H28+E28+Q28+N28</f>
        <v>861</v>
      </c>
    </row>
    <row r="29" spans="1:18" ht="15">
      <c r="A29" s="122"/>
      <c r="B29" s="113"/>
      <c r="C29" s="128"/>
      <c r="D29" s="124"/>
      <c r="E29" s="125"/>
      <c r="F29" s="126"/>
      <c r="G29" s="124"/>
      <c r="H29" s="127"/>
      <c r="I29" s="128"/>
      <c r="J29" s="124"/>
      <c r="K29" s="125"/>
      <c r="L29" s="128"/>
      <c r="M29" s="124"/>
      <c r="N29" s="125"/>
      <c r="O29" s="128"/>
      <c r="P29" s="124"/>
      <c r="Q29" s="125"/>
      <c r="R29" s="130"/>
    </row>
    <row r="30" spans="1:18" ht="15">
      <c r="A30" s="91">
        <v>6</v>
      </c>
      <c r="B30" s="79" t="s">
        <v>37</v>
      </c>
      <c r="C30" s="101" t="s">
        <v>50</v>
      </c>
      <c r="D30" s="31">
        <v>4</v>
      </c>
      <c r="E30" s="102"/>
      <c r="F30" s="20" t="s">
        <v>50</v>
      </c>
      <c r="G30" s="30">
        <v>1039</v>
      </c>
      <c r="H30" s="53"/>
      <c r="I30" s="101" t="s">
        <v>50</v>
      </c>
      <c r="J30" s="29">
        <v>744</v>
      </c>
      <c r="K30" s="103"/>
      <c r="L30" s="101" t="s">
        <v>50</v>
      </c>
      <c r="M30" s="29">
        <v>882</v>
      </c>
      <c r="N30" s="102"/>
      <c r="O30" s="101" t="s">
        <v>50</v>
      </c>
      <c r="P30" s="29">
        <v>340</v>
      </c>
      <c r="Q30" s="103"/>
      <c r="R30" s="92"/>
    </row>
    <row r="31" spans="1:18" ht="15">
      <c r="A31" s="89"/>
      <c r="B31" s="79"/>
      <c r="C31" s="104"/>
      <c r="D31" s="44"/>
      <c r="E31" s="102"/>
      <c r="F31" s="55"/>
      <c r="G31" s="44"/>
      <c r="H31" s="53"/>
      <c r="I31" s="104"/>
      <c r="J31" s="44"/>
      <c r="K31" s="103"/>
      <c r="L31" s="104"/>
      <c r="M31" s="44"/>
      <c r="N31" s="102"/>
      <c r="O31" s="110"/>
      <c r="P31" s="44"/>
      <c r="Q31" s="103"/>
      <c r="R31" s="92"/>
    </row>
    <row r="32" spans="1:18" ht="15">
      <c r="A32" s="91"/>
      <c r="B32" s="79"/>
      <c r="C32" s="104"/>
      <c r="D32" s="44"/>
      <c r="E32" s="103">
        <v>7</v>
      </c>
      <c r="F32" s="55"/>
      <c r="G32" s="44"/>
      <c r="H32" s="53">
        <v>5</v>
      </c>
      <c r="I32" s="104"/>
      <c r="J32" s="44"/>
      <c r="K32" s="103">
        <v>7</v>
      </c>
      <c r="L32" s="104"/>
      <c r="M32" s="44"/>
      <c r="N32" s="103">
        <v>6</v>
      </c>
      <c r="O32" s="104"/>
      <c r="P32" s="44"/>
      <c r="Q32" s="103">
        <v>5</v>
      </c>
      <c r="R32" s="92"/>
    </row>
    <row r="33" spans="1:18" ht="15">
      <c r="A33" s="120"/>
      <c r="B33" s="81"/>
      <c r="C33" s="107"/>
      <c r="D33" s="80">
        <f>SUM(D30:D32)</f>
        <v>4</v>
      </c>
      <c r="E33" s="108">
        <v>125</v>
      </c>
      <c r="F33" s="82"/>
      <c r="G33" s="80">
        <f>SUM(G30:G32)</f>
        <v>1039</v>
      </c>
      <c r="H33" s="83">
        <v>205</v>
      </c>
      <c r="I33" s="107"/>
      <c r="J33" s="80">
        <f>SUM(J30:J32)</f>
        <v>744</v>
      </c>
      <c r="K33" s="108">
        <v>125</v>
      </c>
      <c r="L33" s="107"/>
      <c r="M33" s="80">
        <f>SUM(M30:M32)</f>
        <v>882</v>
      </c>
      <c r="N33" s="108">
        <v>163</v>
      </c>
      <c r="O33" s="107"/>
      <c r="P33" s="80">
        <f>SUM(P30:P32)</f>
        <v>340</v>
      </c>
      <c r="Q33" s="108">
        <v>205</v>
      </c>
      <c r="R33" s="94">
        <f>K33+H33+E33+Q33+N33</f>
        <v>823</v>
      </c>
    </row>
    <row r="34" spans="1:18" ht="15">
      <c r="A34" s="122"/>
      <c r="B34" s="113"/>
      <c r="C34" s="133"/>
      <c r="D34" s="113"/>
      <c r="E34" s="119"/>
      <c r="F34" s="126"/>
      <c r="G34" s="124"/>
      <c r="H34" s="124"/>
      <c r="I34" s="128"/>
      <c r="J34" s="124"/>
      <c r="K34" s="129"/>
      <c r="L34" s="128"/>
      <c r="M34" s="124"/>
      <c r="N34" s="129"/>
      <c r="O34" s="128"/>
      <c r="P34" s="124"/>
      <c r="Q34" s="129"/>
      <c r="R34" s="130"/>
    </row>
    <row r="35" spans="1:18" ht="15">
      <c r="A35" s="91">
        <v>7</v>
      </c>
      <c r="B35" s="79" t="s">
        <v>129</v>
      </c>
      <c r="C35" s="101" t="s">
        <v>86</v>
      </c>
      <c r="D35" s="31">
        <v>3</v>
      </c>
      <c r="E35" s="103"/>
      <c r="F35" s="20" t="s">
        <v>81</v>
      </c>
      <c r="G35" s="29">
        <v>0</v>
      </c>
      <c r="H35" s="53"/>
      <c r="I35" s="101" t="s">
        <v>81</v>
      </c>
      <c r="J35" s="29">
        <v>824</v>
      </c>
      <c r="K35" s="103"/>
      <c r="L35" s="101"/>
      <c r="M35" s="31"/>
      <c r="N35" s="102"/>
      <c r="O35" s="101"/>
      <c r="P35" s="31"/>
      <c r="Q35" s="103"/>
      <c r="R35" s="92"/>
    </row>
    <row r="36" spans="1:18" ht="15">
      <c r="A36" s="91"/>
      <c r="B36" s="79"/>
      <c r="C36" s="101" t="s">
        <v>81</v>
      </c>
      <c r="D36" s="31">
        <v>2</v>
      </c>
      <c r="E36" s="103"/>
      <c r="F36" s="20"/>
      <c r="G36" s="31"/>
      <c r="H36" s="53"/>
      <c r="I36" s="101"/>
      <c r="J36" s="31"/>
      <c r="K36" s="103"/>
      <c r="L36" s="101"/>
      <c r="M36" s="31"/>
      <c r="N36" s="102"/>
      <c r="O36" s="101"/>
      <c r="P36" s="31"/>
      <c r="Q36" s="103"/>
      <c r="R36" s="92"/>
    </row>
    <row r="37" spans="1:18" ht="15">
      <c r="A37" s="91"/>
      <c r="B37" s="79"/>
      <c r="C37" s="101" t="s">
        <v>130</v>
      </c>
      <c r="D37" s="57">
        <v>0</v>
      </c>
      <c r="E37" s="103">
        <v>5</v>
      </c>
      <c r="F37" s="19"/>
      <c r="G37" s="44"/>
      <c r="H37" s="53">
        <v>7</v>
      </c>
      <c r="I37" s="110"/>
      <c r="J37" s="44"/>
      <c r="K37" s="103">
        <v>6</v>
      </c>
      <c r="L37" s="110"/>
      <c r="M37" s="52"/>
      <c r="N37" s="103"/>
      <c r="O37" s="110"/>
      <c r="P37" s="57"/>
      <c r="Q37" s="103"/>
      <c r="R37" s="92"/>
    </row>
    <row r="38" spans="1:18" ht="15">
      <c r="A38" s="120"/>
      <c r="B38" s="81"/>
      <c r="C38" s="107"/>
      <c r="D38" s="80">
        <f>SUM(D35:D37)</f>
        <v>5</v>
      </c>
      <c r="E38" s="108">
        <v>205</v>
      </c>
      <c r="F38" s="82"/>
      <c r="G38" s="80">
        <f>SUM(G35:G37)</f>
        <v>0</v>
      </c>
      <c r="H38" s="83">
        <v>125</v>
      </c>
      <c r="I38" s="107"/>
      <c r="J38" s="80">
        <f>SUM(J35:J37)</f>
        <v>824</v>
      </c>
      <c r="K38" s="108">
        <v>163</v>
      </c>
      <c r="L38" s="107"/>
      <c r="M38" s="80">
        <f>SUM(M35:M37)</f>
        <v>0</v>
      </c>
      <c r="N38" s="108"/>
      <c r="O38" s="107"/>
      <c r="P38" s="80">
        <f>SUM(P35:P37)</f>
        <v>0</v>
      </c>
      <c r="Q38" s="108"/>
      <c r="R38" s="94">
        <f>K38+H38+E38+Q38+N38</f>
        <v>493</v>
      </c>
    </row>
    <row r="39" spans="1:18" ht="15">
      <c r="A39" s="91"/>
      <c r="B39" s="79"/>
      <c r="C39" s="105"/>
      <c r="D39" s="44"/>
      <c r="E39" s="106"/>
      <c r="F39" s="58"/>
      <c r="G39" s="44"/>
      <c r="H39" s="56"/>
      <c r="I39" s="100"/>
      <c r="J39" s="44"/>
      <c r="K39" s="111"/>
      <c r="L39" s="100"/>
      <c r="M39" s="44"/>
      <c r="N39" s="106"/>
      <c r="O39" s="100"/>
      <c r="P39" s="44"/>
      <c r="Q39" s="103"/>
      <c r="R39" s="90"/>
    </row>
    <row r="40" spans="1:18" ht="15">
      <c r="A40" s="91">
        <v>8</v>
      </c>
      <c r="B40" s="79" t="s">
        <v>141</v>
      </c>
      <c r="C40" s="101"/>
      <c r="D40" s="31"/>
      <c r="E40" s="103"/>
      <c r="F40" s="20"/>
      <c r="G40" s="29"/>
      <c r="H40" s="53"/>
      <c r="I40" s="101"/>
      <c r="J40" s="29"/>
      <c r="K40" s="103"/>
      <c r="L40" s="101"/>
      <c r="M40" s="31"/>
      <c r="N40" s="102"/>
      <c r="O40" s="101" t="s">
        <v>59</v>
      </c>
      <c r="P40" s="31">
        <v>239</v>
      </c>
      <c r="Q40" s="103"/>
      <c r="R40" s="92"/>
    </row>
    <row r="41" spans="1:18" ht="16.5" customHeight="1">
      <c r="A41" s="89"/>
      <c r="B41" s="79"/>
      <c r="C41" s="101"/>
      <c r="D41" s="31"/>
      <c r="E41" s="103"/>
      <c r="F41" s="20"/>
      <c r="G41" s="31"/>
      <c r="H41" s="53"/>
      <c r="I41" s="101"/>
      <c r="J41" s="31"/>
      <c r="K41" s="103"/>
      <c r="L41" s="101"/>
      <c r="M41" s="31"/>
      <c r="N41" s="102"/>
      <c r="O41" s="101"/>
      <c r="P41" s="31"/>
      <c r="Q41" s="103"/>
      <c r="R41" s="92"/>
    </row>
    <row r="42" spans="1:18" ht="15">
      <c r="A42" s="89"/>
      <c r="B42" s="79"/>
      <c r="C42" s="101"/>
      <c r="D42" s="57"/>
      <c r="E42" s="103"/>
      <c r="F42" s="19"/>
      <c r="G42" s="44"/>
      <c r="H42" s="53"/>
      <c r="I42" s="110"/>
      <c r="J42" s="44"/>
      <c r="K42" s="103"/>
      <c r="L42" s="110"/>
      <c r="M42" s="52"/>
      <c r="N42" s="103"/>
      <c r="O42" s="110"/>
      <c r="P42" s="57"/>
      <c r="Q42" s="103">
        <v>6</v>
      </c>
      <c r="R42" s="92"/>
    </row>
    <row r="43" spans="1:18" ht="15">
      <c r="A43" s="93"/>
      <c r="B43" s="81"/>
      <c r="C43" s="107"/>
      <c r="D43" s="80">
        <f>SUM(D40:D42)</f>
        <v>0</v>
      </c>
      <c r="E43" s="108"/>
      <c r="F43" s="82"/>
      <c r="G43" s="80">
        <f>SUM(G40:G42)</f>
        <v>0</v>
      </c>
      <c r="H43" s="83"/>
      <c r="I43" s="107"/>
      <c r="J43" s="80">
        <f>SUM(J40:J42)</f>
        <v>0</v>
      </c>
      <c r="K43" s="108"/>
      <c r="L43" s="107"/>
      <c r="M43" s="80">
        <f>SUM(M40:M42)</f>
        <v>0</v>
      </c>
      <c r="N43" s="108"/>
      <c r="O43" s="107"/>
      <c r="P43" s="80">
        <f>SUM(P40:P42)</f>
        <v>239</v>
      </c>
      <c r="Q43" s="108">
        <v>163</v>
      </c>
      <c r="R43" s="94">
        <f>K43+H43+E43+Q43+N43</f>
        <v>163</v>
      </c>
    </row>
    <row r="44" spans="6:18" ht="15">
      <c r="F44" s="2"/>
      <c r="G44" s="3"/>
      <c r="H44" s="3"/>
      <c r="I44" s="2"/>
      <c r="J44" s="3"/>
      <c r="K44" s="3"/>
      <c r="L44" s="2"/>
      <c r="M44" s="3"/>
      <c r="N44" s="3"/>
      <c r="O44" s="2"/>
      <c r="P44" s="3"/>
      <c r="R44" s="10"/>
    </row>
    <row r="45" spans="12:14" ht="15">
      <c r="L45"/>
      <c r="N45" s="3"/>
    </row>
  </sheetData>
  <sheetProtection/>
  <mergeCells count="6">
    <mergeCell ref="A1:R1"/>
    <mergeCell ref="C2:E2"/>
    <mergeCell ref="O2:Q2"/>
    <mergeCell ref="I2:K2"/>
    <mergeCell ref="F2:H2"/>
    <mergeCell ref="L2:N2"/>
  </mergeCells>
  <printOptions horizontalCentered="1"/>
  <pageMargins left="0.2" right="0.17" top="0.748031496062992" bottom="0.748031496062992" header="0.31496062992126" footer="0.31496062992126"/>
  <pageSetup fitToHeight="1" fitToWidth="1" horizontalDpi="300" verticalDpi="3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0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N20" sqref="N20"/>
    </sheetView>
  </sheetViews>
  <sheetFormatPr defaultColWidth="9.140625" defaultRowHeight="15"/>
  <cols>
    <col min="1" max="1" width="5.421875" style="61" customWidth="1"/>
    <col min="2" max="2" width="5.421875" style="0" customWidth="1"/>
    <col min="3" max="3" width="6.140625" style="1" customWidth="1"/>
    <col min="4" max="4" width="24.28125" style="1" customWidth="1"/>
    <col min="5" max="5" width="15.7109375" style="1" customWidth="1"/>
    <col min="6" max="6" width="7.28125" style="6" customWidth="1"/>
    <col min="7" max="7" width="7.28125" style="4" customWidth="1"/>
    <col min="8" max="8" width="4.7109375" style="4" customWidth="1"/>
    <col min="9" max="9" width="7.140625" style="6" customWidth="1"/>
    <col min="10" max="10" width="7.421875" style="6" customWidth="1"/>
    <col min="11" max="11" width="4.421875" style="6" customWidth="1"/>
    <col min="12" max="12" width="7.140625" style="4" customWidth="1"/>
    <col min="13" max="13" width="7.140625" style="6" customWidth="1"/>
    <col min="14" max="14" width="6.00390625" style="6" customWidth="1"/>
    <col min="15" max="15" width="6.421875" style="6" customWidth="1"/>
    <col min="16" max="16" width="7.57421875" style="6" customWidth="1"/>
    <col min="17" max="17" width="4.7109375" style="6" customWidth="1"/>
    <col min="18" max="18" width="5.28125" style="6" customWidth="1"/>
    <col min="19" max="19" width="7.00390625" style="6" customWidth="1"/>
    <col min="20" max="20" width="8.57421875" style="6" customWidth="1"/>
    <col min="21" max="21" width="4.421875" style="6" customWidth="1"/>
    <col min="22" max="22" width="9.140625" style="8" customWidth="1"/>
  </cols>
  <sheetData>
    <row r="1" spans="1:22" ht="15">
      <c r="A1" s="73"/>
      <c r="B1" s="76" t="s">
        <v>140</v>
      </c>
      <c r="C1" s="77"/>
      <c r="D1" s="77"/>
      <c r="E1" s="78"/>
      <c r="F1" s="144" t="s">
        <v>138</v>
      </c>
      <c r="G1" s="145"/>
      <c r="H1" s="146"/>
      <c r="I1" s="144" t="s">
        <v>136</v>
      </c>
      <c r="J1" s="145"/>
      <c r="K1" s="146"/>
      <c r="L1" s="144" t="s">
        <v>139</v>
      </c>
      <c r="M1" s="145"/>
      <c r="N1" s="146"/>
      <c r="O1" s="144" t="s">
        <v>137</v>
      </c>
      <c r="P1" s="145"/>
      <c r="Q1" s="146"/>
      <c r="R1" s="144" t="s">
        <v>135</v>
      </c>
      <c r="S1" s="145"/>
      <c r="T1" s="145"/>
      <c r="U1" s="146"/>
      <c r="V1" s="71"/>
    </row>
    <row r="2" spans="1:22" ht="15">
      <c r="A2" s="74" t="s">
        <v>1</v>
      </c>
      <c r="B2" s="65" t="s">
        <v>0</v>
      </c>
      <c r="C2" s="65" t="s">
        <v>40</v>
      </c>
      <c r="D2" s="65" t="s">
        <v>9</v>
      </c>
      <c r="E2" s="75" t="s">
        <v>13</v>
      </c>
      <c r="F2" s="66" t="s">
        <v>3</v>
      </c>
      <c r="G2" s="67" t="s">
        <v>4</v>
      </c>
      <c r="H2" s="68" t="s">
        <v>6</v>
      </c>
      <c r="I2" s="69" t="s">
        <v>3</v>
      </c>
      <c r="J2" s="67" t="s">
        <v>4</v>
      </c>
      <c r="K2" s="68" t="s">
        <v>6</v>
      </c>
      <c r="L2" s="69" t="s">
        <v>3</v>
      </c>
      <c r="M2" s="67" t="s">
        <v>4</v>
      </c>
      <c r="N2" s="68" t="s">
        <v>6</v>
      </c>
      <c r="O2" s="69" t="s">
        <v>3</v>
      </c>
      <c r="P2" s="67" t="s">
        <v>4</v>
      </c>
      <c r="Q2" s="68" t="s">
        <v>6</v>
      </c>
      <c r="R2" s="66" t="s">
        <v>7</v>
      </c>
      <c r="S2" s="70" t="s">
        <v>8</v>
      </c>
      <c r="T2" s="67" t="s">
        <v>4</v>
      </c>
      <c r="U2" s="68" t="s">
        <v>6</v>
      </c>
      <c r="V2" s="72" t="s">
        <v>5</v>
      </c>
    </row>
    <row r="3" spans="1:23" ht="15">
      <c r="A3" s="62">
        <v>1</v>
      </c>
      <c r="B3" s="25">
        <v>1</v>
      </c>
      <c r="C3" s="26" t="s">
        <v>132</v>
      </c>
      <c r="D3" s="17" t="s">
        <v>19</v>
      </c>
      <c r="E3" s="18" t="s">
        <v>11</v>
      </c>
      <c r="F3" s="38">
        <v>1268</v>
      </c>
      <c r="G3" s="36">
        <v>736</v>
      </c>
      <c r="H3" s="42">
        <v>1</v>
      </c>
      <c r="I3" s="38">
        <v>921</v>
      </c>
      <c r="J3" s="36">
        <v>259</v>
      </c>
      <c r="K3" s="43">
        <v>17</v>
      </c>
      <c r="L3" s="38">
        <v>603</v>
      </c>
      <c r="M3" s="36">
        <v>717</v>
      </c>
      <c r="N3" s="42">
        <v>1</v>
      </c>
      <c r="O3" s="38">
        <v>1140</v>
      </c>
      <c r="P3" s="36">
        <v>422</v>
      </c>
      <c r="Q3" s="43">
        <v>7</v>
      </c>
      <c r="R3" s="28">
        <v>7</v>
      </c>
      <c r="S3" s="28">
        <v>876</v>
      </c>
      <c r="T3" s="36">
        <v>688</v>
      </c>
      <c r="U3" s="33">
        <v>1</v>
      </c>
      <c r="V3" s="26">
        <f aca="true" t="shared" si="0" ref="V3:V49">P3+J3+M3+G3+T3</f>
        <v>2822</v>
      </c>
      <c r="W3" t="s">
        <v>14</v>
      </c>
    </row>
    <row r="4" spans="1:23" ht="15">
      <c r="A4" s="62">
        <v>4</v>
      </c>
      <c r="B4" s="25">
        <v>2</v>
      </c>
      <c r="C4" s="26" t="s">
        <v>132</v>
      </c>
      <c r="D4" s="17" t="s">
        <v>16</v>
      </c>
      <c r="E4" s="18" t="s">
        <v>11</v>
      </c>
      <c r="F4" s="38">
        <v>1228</v>
      </c>
      <c r="G4" s="36">
        <v>569</v>
      </c>
      <c r="H4" s="42">
        <v>3</v>
      </c>
      <c r="I4" s="38">
        <v>1250</v>
      </c>
      <c r="J4" s="36">
        <v>600</v>
      </c>
      <c r="K4" s="42">
        <v>2</v>
      </c>
      <c r="L4" s="38">
        <v>457</v>
      </c>
      <c r="M4" s="36">
        <v>426</v>
      </c>
      <c r="N4" s="43">
        <v>7</v>
      </c>
      <c r="O4" s="38">
        <v>1267</v>
      </c>
      <c r="P4" s="36">
        <v>593</v>
      </c>
      <c r="Q4" s="42">
        <v>2</v>
      </c>
      <c r="R4" s="28">
        <v>5</v>
      </c>
      <c r="S4" s="28">
        <v>-77</v>
      </c>
      <c r="T4" s="36">
        <v>246</v>
      </c>
      <c r="U4" s="34">
        <v>14</v>
      </c>
      <c r="V4" s="26">
        <f t="shared" si="0"/>
        <v>2434</v>
      </c>
      <c r="W4" t="s">
        <v>14</v>
      </c>
    </row>
    <row r="5" spans="1:22" ht="15">
      <c r="A5" s="62">
        <v>5</v>
      </c>
      <c r="B5" s="25">
        <v>3</v>
      </c>
      <c r="C5" s="26" t="s">
        <v>133</v>
      </c>
      <c r="D5" s="17" t="s">
        <v>18</v>
      </c>
      <c r="E5" s="18" t="s">
        <v>11</v>
      </c>
      <c r="F5" s="38">
        <v>1175</v>
      </c>
      <c r="G5" s="36">
        <v>474</v>
      </c>
      <c r="H5" s="43">
        <v>6</v>
      </c>
      <c r="I5" s="38">
        <v>1171</v>
      </c>
      <c r="J5" s="36">
        <v>551</v>
      </c>
      <c r="K5" s="42">
        <v>3</v>
      </c>
      <c r="L5" s="38">
        <v>456</v>
      </c>
      <c r="M5" s="36">
        <v>404</v>
      </c>
      <c r="N5" s="43">
        <v>8</v>
      </c>
      <c r="O5" s="38">
        <v>1155</v>
      </c>
      <c r="P5" s="36">
        <v>447</v>
      </c>
      <c r="Q5" s="43">
        <v>6</v>
      </c>
      <c r="R5" s="28">
        <v>6</v>
      </c>
      <c r="S5" s="28">
        <v>397</v>
      </c>
      <c r="T5" s="36">
        <v>470</v>
      </c>
      <c r="U5" s="34">
        <v>4</v>
      </c>
      <c r="V5" s="26">
        <f t="shared" si="0"/>
        <v>2346</v>
      </c>
    </row>
    <row r="6" spans="1:24" ht="15">
      <c r="A6" s="62">
        <v>6</v>
      </c>
      <c r="B6" s="27">
        <v>4</v>
      </c>
      <c r="C6" s="26" t="s">
        <v>133</v>
      </c>
      <c r="D6" s="17" t="s">
        <v>53</v>
      </c>
      <c r="E6" s="18" t="s">
        <v>11</v>
      </c>
      <c r="F6" s="38">
        <v>1192</v>
      </c>
      <c r="G6" s="36">
        <v>532</v>
      </c>
      <c r="H6" s="43">
        <v>4</v>
      </c>
      <c r="I6" s="38">
        <v>1103</v>
      </c>
      <c r="J6" s="36">
        <v>455</v>
      </c>
      <c r="K6" s="43">
        <v>6</v>
      </c>
      <c r="L6" s="38">
        <v>581.1</v>
      </c>
      <c r="M6" s="36">
        <v>597</v>
      </c>
      <c r="N6" s="42">
        <v>2</v>
      </c>
      <c r="O6" s="38">
        <v>973</v>
      </c>
      <c r="P6" s="36">
        <v>250</v>
      </c>
      <c r="Q6" s="43">
        <v>17</v>
      </c>
      <c r="R6" s="28">
        <v>6</v>
      </c>
      <c r="S6" s="28">
        <v>380</v>
      </c>
      <c r="T6" s="36">
        <v>437</v>
      </c>
      <c r="U6" s="34">
        <v>5</v>
      </c>
      <c r="V6" s="26">
        <f t="shared" si="0"/>
        <v>2271</v>
      </c>
      <c r="X6" s="11"/>
    </row>
    <row r="7" spans="1:24" ht="15">
      <c r="A7" s="62">
        <v>2</v>
      </c>
      <c r="B7" s="27">
        <v>5</v>
      </c>
      <c r="C7" s="26" t="s">
        <v>132</v>
      </c>
      <c r="D7" s="17" t="s">
        <v>20</v>
      </c>
      <c r="E7" s="18" t="s">
        <v>29</v>
      </c>
      <c r="F7" s="38">
        <v>1130</v>
      </c>
      <c r="G7" s="36">
        <v>370</v>
      </c>
      <c r="H7" s="43">
        <v>11</v>
      </c>
      <c r="I7" s="38">
        <v>1261</v>
      </c>
      <c r="J7" s="36">
        <v>720</v>
      </c>
      <c r="K7" s="42">
        <v>1</v>
      </c>
      <c r="L7" s="38">
        <v>501</v>
      </c>
      <c r="M7" s="36">
        <v>451</v>
      </c>
      <c r="N7" s="43">
        <v>6</v>
      </c>
      <c r="O7" s="38">
        <v>998</v>
      </c>
      <c r="P7" s="36">
        <v>278</v>
      </c>
      <c r="Q7" s="43">
        <v>15</v>
      </c>
      <c r="R7" s="28">
        <v>5</v>
      </c>
      <c r="S7" s="28">
        <v>581</v>
      </c>
      <c r="T7" s="36">
        <v>382</v>
      </c>
      <c r="U7" s="34">
        <v>7</v>
      </c>
      <c r="V7" s="26">
        <f t="shared" si="0"/>
        <v>2201</v>
      </c>
      <c r="X7" s="11"/>
    </row>
    <row r="8" spans="1:36" ht="15">
      <c r="A8" s="62">
        <v>11</v>
      </c>
      <c r="B8" s="27">
        <v>6</v>
      </c>
      <c r="C8" s="26" t="s">
        <v>132</v>
      </c>
      <c r="D8" s="17" t="s">
        <v>23</v>
      </c>
      <c r="E8" s="18" t="s">
        <v>29</v>
      </c>
      <c r="F8" s="38">
        <v>1258</v>
      </c>
      <c r="G8" s="36">
        <v>618</v>
      </c>
      <c r="H8" s="42">
        <v>2</v>
      </c>
      <c r="I8" s="38">
        <v>186</v>
      </c>
      <c r="J8" s="36">
        <v>82</v>
      </c>
      <c r="K8" s="43">
        <v>35</v>
      </c>
      <c r="L8" s="38">
        <v>581</v>
      </c>
      <c r="M8" s="36">
        <v>548</v>
      </c>
      <c r="N8" s="42">
        <v>3</v>
      </c>
      <c r="O8" s="38">
        <v>1137</v>
      </c>
      <c r="P8" s="36">
        <v>400</v>
      </c>
      <c r="Q8" s="43">
        <v>8</v>
      </c>
      <c r="R8" s="28">
        <v>6</v>
      </c>
      <c r="S8" s="28">
        <v>398</v>
      </c>
      <c r="T8" s="36">
        <v>509</v>
      </c>
      <c r="U8" s="33">
        <v>3</v>
      </c>
      <c r="V8" s="26">
        <f t="shared" si="0"/>
        <v>2157</v>
      </c>
      <c r="X8" s="11"/>
      <c r="AJ8" s="7" t="s">
        <v>14</v>
      </c>
    </row>
    <row r="9" spans="1:33" ht="15">
      <c r="A9" s="62">
        <v>3</v>
      </c>
      <c r="B9" s="27">
        <v>7</v>
      </c>
      <c r="C9" s="26" t="s">
        <v>132</v>
      </c>
      <c r="D9" s="17" t="s">
        <v>17</v>
      </c>
      <c r="E9" s="18" t="s">
        <v>11</v>
      </c>
      <c r="F9" s="38">
        <v>1028</v>
      </c>
      <c r="G9" s="36">
        <v>201</v>
      </c>
      <c r="H9" s="43">
        <v>24</v>
      </c>
      <c r="I9" s="38">
        <v>1075</v>
      </c>
      <c r="J9" s="36">
        <v>408</v>
      </c>
      <c r="K9" s="43">
        <v>8</v>
      </c>
      <c r="L9" s="38">
        <v>531</v>
      </c>
      <c r="M9" s="36">
        <v>510</v>
      </c>
      <c r="N9" s="43">
        <v>4</v>
      </c>
      <c r="O9" s="38">
        <v>1112</v>
      </c>
      <c r="P9" s="36">
        <v>360</v>
      </c>
      <c r="Q9" s="43">
        <v>10</v>
      </c>
      <c r="R9" s="28">
        <v>6</v>
      </c>
      <c r="S9" s="28">
        <v>490</v>
      </c>
      <c r="T9" s="36">
        <v>561</v>
      </c>
      <c r="U9" s="33">
        <v>2</v>
      </c>
      <c r="V9" s="26">
        <f t="shared" si="0"/>
        <v>2040</v>
      </c>
      <c r="AG9" s="24" t="s">
        <v>14</v>
      </c>
    </row>
    <row r="10" spans="1:22" ht="15">
      <c r="A10" s="62">
        <v>8</v>
      </c>
      <c r="B10" s="27">
        <v>8</v>
      </c>
      <c r="C10" s="26" t="s">
        <v>132</v>
      </c>
      <c r="D10" s="17" t="s">
        <v>28</v>
      </c>
      <c r="E10" s="18" t="s">
        <v>26</v>
      </c>
      <c r="F10" s="38">
        <v>1140</v>
      </c>
      <c r="G10" s="36">
        <v>428</v>
      </c>
      <c r="H10" s="43">
        <v>8</v>
      </c>
      <c r="I10" s="38">
        <v>1108</v>
      </c>
      <c r="J10" s="36">
        <v>482</v>
      </c>
      <c r="K10" s="43">
        <v>5</v>
      </c>
      <c r="L10" s="38">
        <v>138</v>
      </c>
      <c r="M10" s="36">
        <v>184</v>
      </c>
      <c r="N10" s="43">
        <v>23</v>
      </c>
      <c r="O10" s="38">
        <v>1283</v>
      </c>
      <c r="P10" s="36">
        <v>714</v>
      </c>
      <c r="Q10" s="42">
        <v>1</v>
      </c>
      <c r="R10" s="28">
        <v>4</v>
      </c>
      <c r="S10" s="28">
        <v>202</v>
      </c>
      <c r="T10" s="36">
        <v>188</v>
      </c>
      <c r="U10" s="34">
        <v>18</v>
      </c>
      <c r="V10" s="26">
        <f t="shared" si="0"/>
        <v>1996</v>
      </c>
    </row>
    <row r="11" spans="1:24" ht="15">
      <c r="A11" s="62">
        <v>7</v>
      </c>
      <c r="B11" s="27">
        <v>9</v>
      </c>
      <c r="C11" s="26" t="s">
        <v>133</v>
      </c>
      <c r="D11" s="17" t="s">
        <v>54</v>
      </c>
      <c r="E11" s="18" t="s">
        <v>29</v>
      </c>
      <c r="F11" s="38">
        <v>1169</v>
      </c>
      <c r="G11" s="36">
        <v>450</v>
      </c>
      <c r="H11" s="43">
        <v>7</v>
      </c>
      <c r="I11" s="38">
        <v>1158</v>
      </c>
      <c r="J11" s="36">
        <v>514</v>
      </c>
      <c r="K11" s="43">
        <v>4</v>
      </c>
      <c r="L11" s="38">
        <v>314</v>
      </c>
      <c r="M11" s="36">
        <v>255</v>
      </c>
      <c r="N11" s="43">
        <v>17</v>
      </c>
      <c r="O11" s="38">
        <v>1001</v>
      </c>
      <c r="P11" s="36">
        <v>308</v>
      </c>
      <c r="Q11" s="43">
        <v>13</v>
      </c>
      <c r="R11" s="28">
        <v>5</v>
      </c>
      <c r="S11" s="28">
        <v>313</v>
      </c>
      <c r="T11" s="36">
        <v>337</v>
      </c>
      <c r="U11" s="34">
        <v>9</v>
      </c>
      <c r="V11" s="26">
        <f t="shared" si="0"/>
        <v>1864</v>
      </c>
      <c r="X11" s="11"/>
    </row>
    <row r="12" spans="1:24" ht="15">
      <c r="A12" s="62">
        <v>15</v>
      </c>
      <c r="B12" s="27">
        <v>10</v>
      </c>
      <c r="C12" s="26" t="s">
        <v>132</v>
      </c>
      <c r="D12" s="17" t="s">
        <v>55</v>
      </c>
      <c r="E12" s="18" t="s">
        <v>29</v>
      </c>
      <c r="F12" s="38">
        <v>1056</v>
      </c>
      <c r="G12" s="36">
        <v>281</v>
      </c>
      <c r="H12" s="43">
        <v>17</v>
      </c>
      <c r="I12" s="38">
        <v>1006</v>
      </c>
      <c r="J12" s="36">
        <v>301</v>
      </c>
      <c r="K12" s="43">
        <v>14</v>
      </c>
      <c r="L12" s="38">
        <v>401</v>
      </c>
      <c r="M12" s="36">
        <v>383</v>
      </c>
      <c r="N12" s="43">
        <v>9</v>
      </c>
      <c r="O12" s="38">
        <v>1137</v>
      </c>
      <c r="P12" s="36">
        <v>400</v>
      </c>
      <c r="Q12" s="43">
        <v>8</v>
      </c>
      <c r="R12" s="28">
        <v>5</v>
      </c>
      <c r="S12" s="28">
        <v>100</v>
      </c>
      <c r="T12" s="36">
        <v>317</v>
      </c>
      <c r="U12" s="34">
        <v>10</v>
      </c>
      <c r="V12" s="26">
        <f t="shared" si="0"/>
        <v>1682</v>
      </c>
      <c r="X12" s="11"/>
    </row>
    <row r="13" spans="1:24" ht="15">
      <c r="A13" s="62">
        <v>13</v>
      </c>
      <c r="B13" s="27">
        <v>11</v>
      </c>
      <c r="C13" s="26" t="s">
        <v>132</v>
      </c>
      <c r="D13" s="17" t="s">
        <v>15</v>
      </c>
      <c r="E13" s="18" t="s">
        <v>11</v>
      </c>
      <c r="F13" s="39">
        <v>1136</v>
      </c>
      <c r="G13" s="36">
        <v>407</v>
      </c>
      <c r="H13" s="43">
        <v>9</v>
      </c>
      <c r="I13" s="39">
        <v>890</v>
      </c>
      <c r="J13" s="36">
        <v>246</v>
      </c>
      <c r="K13" s="43">
        <v>18</v>
      </c>
      <c r="L13" s="41">
        <v>0.3</v>
      </c>
      <c r="M13" s="36">
        <v>55</v>
      </c>
      <c r="N13" s="43">
        <v>38</v>
      </c>
      <c r="O13" s="39">
        <v>1196</v>
      </c>
      <c r="P13" s="36">
        <v>544</v>
      </c>
      <c r="Q13" s="42">
        <v>3</v>
      </c>
      <c r="R13" s="35">
        <v>5</v>
      </c>
      <c r="S13" s="35">
        <v>447</v>
      </c>
      <c r="T13" s="36">
        <v>359</v>
      </c>
      <c r="U13" s="34">
        <v>8</v>
      </c>
      <c r="V13" s="26">
        <f t="shared" si="0"/>
        <v>1611</v>
      </c>
      <c r="X13" s="11"/>
    </row>
    <row r="14" spans="1:22" ht="15">
      <c r="A14" s="62">
        <v>9</v>
      </c>
      <c r="B14" s="27">
        <v>12</v>
      </c>
      <c r="C14" s="26" t="s">
        <v>132</v>
      </c>
      <c r="D14" s="17" t="s">
        <v>22</v>
      </c>
      <c r="E14" s="18" t="s">
        <v>29</v>
      </c>
      <c r="F14" s="38">
        <v>1177</v>
      </c>
      <c r="G14" s="36">
        <v>501</v>
      </c>
      <c r="H14" s="43">
        <v>5</v>
      </c>
      <c r="I14" s="38">
        <v>860</v>
      </c>
      <c r="J14" s="36">
        <v>234</v>
      </c>
      <c r="K14" s="43">
        <v>19</v>
      </c>
      <c r="L14" s="38">
        <v>44</v>
      </c>
      <c r="M14" s="36">
        <v>109</v>
      </c>
      <c r="N14" s="43">
        <v>31</v>
      </c>
      <c r="O14" s="38">
        <v>1157</v>
      </c>
      <c r="P14" s="36">
        <v>506</v>
      </c>
      <c r="Q14" s="43">
        <v>4</v>
      </c>
      <c r="R14" s="28">
        <v>3.5</v>
      </c>
      <c r="S14" s="28">
        <v>389</v>
      </c>
      <c r="T14" s="36">
        <v>117</v>
      </c>
      <c r="U14" s="34">
        <v>24</v>
      </c>
      <c r="V14" s="26">
        <f t="shared" si="0"/>
        <v>1467</v>
      </c>
    </row>
    <row r="15" spans="1:22" ht="15">
      <c r="A15" s="62">
        <v>12</v>
      </c>
      <c r="B15" s="27">
        <v>13</v>
      </c>
      <c r="C15" s="26" t="s">
        <v>132</v>
      </c>
      <c r="D15" s="17" t="s">
        <v>21</v>
      </c>
      <c r="E15" s="18" t="s">
        <v>11</v>
      </c>
      <c r="F15" s="38">
        <v>1131</v>
      </c>
      <c r="G15" s="36">
        <v>388</v>
      </c>
      <c r="H15" s="43">
        <v>10</v>
      </c>
      <c r="I15" s="38">
        <v>1070</v>
      </c>
      <c r="J15" s="36">
        <v>387</v>
      </c>
      <c r="K15" s="43">
        <v>9</v>
      </c>
      <c r="L15" s="38">
        <v>0</v>
      </c>
      <c r="M15" s="36">
        <v>35</v>
      </c>
      <c r="N15" s="43">
        <v>41</v>
      </c>
      <c r="O15" s="38">
        <v>948</v>
      </c>
      <c r="P15" s="36">
        <v>190</v>
      </c>
      <c r="Q15" s="43">
        <v>22</v>
      </c>
      <c r="R15" s="60">
        <v>5.5</v>
      </c>
      <c r="S15" s="28">
        <v>445</v>
      </c>
      <c r="T15" s="36">
        <v>408</v>
      </c>
      <c r="U15" s="34">
        <v>6</v>
      </c>
      <c r="V15" s="26">
        <f t="shared" si="0"/>
        <v>1408</v>
      </c>
    </row>
    <row r="16" spans="1:22" ht="15">
      <c r="A16" s="62">
        <v>29</v>
      </c>
      <c r="B16" s="27">
        <v>14</v>
      </c>
      <c r="C16" s="26" t="s">
        <v>132</v>
      </c>
      <c r="D16" s="17" t="s">
        <v>39</v>
      </c>
      <c r="E16" s="18" t="s">
        <v>11</v>
      </c>
      <c r="F16" s="38">
        <v>1070</v>
      </c>
      <c r="G16" s="36">
        <v>308</v>
      </c>
      <c r="H16" s="43">
        <v>15</v>
      </c>
      <c r="I16" s="38">
        <v>1016</v>
      </c>
      <c r="J16" s="36">
        <v>317</v>
      </c>
      <c r="K16" s="43">
        <v>13</v>
      </c>
      <c r="L16" s="38">
        <v>45</v>
      </c>
      <c r="M16" s="36">
        <v>117</v>
      </c>
      <c r="N16" s="43">
        <v>30</v>
      </c>
      <c r="O16" s="38">
        <v>1006</v>
      </c>
      <c r="P16" s="36">
        <v>324</v>
      </c>
      <c r="Q16" s="43">
        <v>12</v>
      </c>
      <c r="R16" s="28">
        <v>4</v>
      </c>
      <c r="S16" s="28">
        <v>141</v>
      </c>
      <c r="T16" s="36">
        <v>175</v>
      </c>
      <c r="U16" s="34">
        <v>19</v>
      </c>
      <c r="V16" s="26">
        <f t="shared" si="0"/>
        <v>1241</v>
      </c>
    </row>
    <row r="17" spans="1:22" ht="15">
      <c r="A17" s="62">
        <v>10</v>
      </c>
      <c r="B17" s="27">
        <v>15</v>
      </c>
      <c r="C17" s="26" t="s">
        <v>133</v>
      </c>
      <c r="D17" s="17" t="s">
        <v>105</v>
      </c>
      <c r="E17" s="18" t="s">
        <v>29</v>
      </c>
      <c r="F17" s="38">
        <v>1062</v>
      </c>
      <c r="G17" s="36">
        <v>294</v>
      </c>
      <c r="H17" s="43">
        <v>16</v>
      </c>
      <c r="I17" s="38">
        <v>80</v>
      </c>
      <c r="J17" s="36">
        <v>75</v>
      </c>
      <c r="K17" s="43">
        <v>36</v>
      </c>
      <c r="L17" s="38">
        <v>503</v>
      </c>
      <c r="M17" s="36">
        <v>479</v>
      </c>
      <c r="N17" s="43">
        <v>5</v>
      </c>
      <c r="O17" s="38">
        <v>999</v>
      </c>
      <c r="P17" s="36">
        <v>292</v>
      </c>
      <c r="Q17" s="43">
        <v>14</v>
      </c>
      <c r="R17" s="28">
        <v>3</v>
      </c>
      <c r="S17" s="28">
        <v>-194</v>
      </c>
      <c r="T17" s="36">
        <v>76</v>
      </c>
      <c r="U17" s="34">
        <v>28</v>
      </c>
      <c r="V17" s="26">
        <f t="shared" si="0"/>
        <v>1216</v>
      </c>
    </row>
    <row r="18" spans="1:22" ht="15">
      <c r="A18" s="62">
        <v>14</v>
      </c>
      <c r="B18" s="27">
        <v>16</v>
      </c>
      <c r="C18" s="26" t="s">
        <v>132</v>
      </c>
      <c r="D18" s="17" t="s">
        <v>27</v>
      </c>
      <c r="E18" s="18" t="s">
        <v>29</v>
      </c>
      <c r="F18" s="38">
        <v>1126</v>
      </c>
      <c r="G18" s="36">
        <v>353</v>
      </c>
      <c r="H18" s="43">
        <v>12</v>
      </c>
      <c r="I18" s="38">
        <v>821</v>
      </c>
      <c r="J18" s="36">
        <v>211</v>
      </c>
      <c r="K18" s="43">
        <v>21</v>
      </c>
      <c r="L18" s="38">
        <v>117</v>
      </c>
      <c r="M18" s="36">
        <v>173</v>
      </c>
      <c r="N18" s="43">
        <v>24</v>
      </c>
      <c r="O18" s="38">
        <v>954</v>
      </c>
      <c r="P18" s="36">
        <v>213</v>
      </c>
      <c r="Q18" s="43">
        <v>20</v>
      </c>
      <c r="R18" s="28">
        <v>4</v>
      </c>
      <c r="S18" s="28">
        <v>262</v>
      </c>
      <c r="T18" s="36">
        <v>202</v>
      </c>
      <c r="U18" s="34">
        <v>17</v>
      </c>
      <c r="V18" s="26">
        <f t="shared" si="0"/>
        <v>1152</v>
      </c>
    </row>
    <row r="19" spans="1:22" ht="15">
      <c r="A19" s="62">
        <v>17</v>
      </c>
      <c r="B19" s="27">
        <v>17</v>
      </c>
      <c r="C19" s="26" t="s">
        <v>132</v>
      </c>
      <c r="D19" s="17" t="s">
        <v>41</v>
      </c>
      <c r="E19" s="18" t="s">
        <v>29</v>
      </c>
      <c r="F19" s="38">
        <v>1036</v>
      </c>
      <c r="G19" s="36">
        <v>244</v>
      </c>
      <c r="H19" s="43">
        <v>20</v>
      </c>
      <c r="I19" s="38">
        <v>1024</v>
      </c>
      <c r="J19" s="36">
        <v>333</v>
      </c>
      <c r="K19" s="43">
        <v>12</v>
      </c>
      <c r="L19" s="38">
        <v>22</v>
      </c>
      <c r="M19" s="36">
        <v>77</v>
      </c>
      <c r="N19" s="43">
        <v>35</v>
      </c>
      <c r="O19" s="38">
        <v>932</v>
      </c>
      <c r="P19" s="36">
        <v>179</v>
      </c>
      <c r="Q19" s="43">
        <v>23</v>
      </c>
      <c r="R19" s="28">
        <v>5</v>
      </c>
      <c r="S19" s="28">
        <v>59</v>
      </c>
      <c r="T19" s="36">
        <v>297</v>
      </c>
      <c r="U19" s="34">
        <v>11</v>
      </c>
      <c r="V19" s="26">
        <f t="shared" si="0"/>
        <v>1130</v>
      </c>
    </row>
    <row r="20" spans="1:22" ht="15">
      <c r="A20" s="62">
        <v>43</v>
      </c>
      <c r="B20" s="27">
        <v>18</v>
      </c>
      <c r="C20" s="26" t="s">
        <v>133</v>
      </c>
      <c r="D20" s="17" t="s">
        <v>32</v>
      </c>
      <c r="E20" s="18" t="s">
        <v>2</v>
      </c>
      <c r="F20" s="41">
        <v>1076</v>
      </c>
      <c r="G20" s="36">
        <v>322</v>
      </c>
      <c r="H20" s="43">
        <v>14</v>
      </c>
      <c r="I20" s="41"/>
      <c r="J20" s="36"/>
      <c r="K20" s="43"/>
      <c r="L20" s="41">
        <v>374</v>
      </c>
      <c r="M20" s="36">
        <v>364</v>
      </c>
      <c r="N20" s="43">
        <v>10</v>
      </c>
      <c r="O20" s="39">
        <v>1023</v>
      </c>
      <c r="P20" s="36">
        <v>341</v>
      </c>
      <c r="Q20" s="43">
        <v>11</v>
      </c>
      <c r="R20" s="35"/>
      <c r="S20" s="35"/>
      <c r="T20" s="36"/>
      <c r="U20" s="34"/>
      <c r="V20" s="26">
        <f t="shared" si="0"/>
        <v>1027</v>
      </c>
    </row>
    <row r="21" spans="1:22" ht="15">
      <c r="A21" s="62">
        <v>19</v>
      </c>
      <c r="B21" s="27">
        <v>19</v>
      </c>
      <c r="C21" s="26" t="s">
        <v>133</v>
      </c>
      <c r="D21" s="17" t="s">
        <v>50</v>
      </c>
      <c r="E21" s="18" t="s">
        <v>37</v>
      </c>
      <c r="F21" s="38">
        <v>744</v>
      </c>
      <c r="G21" s="36">
        <v>71</v>
      </c>
      <c r="H21" s="43">
        <v>40</v>
      </c>
      <c r="I21" s="38">
        <v>1039</v>
      </c>
      <c r="J21" s="36">
        <v>368</v>
      </c>
      <c r="K21" s="43">
        <v>10</v>
      </c>
      <c r="L21" s="38">
        <v>340</v>
      </c>
      <c r="M21" s="36">
        <v>282</v>
      </c>
      <c r="N21" s="43">
        <v>15</v>
      </c>
      <c r="O21" s="38">
        <v>882</v>
      </c>
      <c r="P21" s="36">
        <v>158</v>
      </c>
      <c r="Q21" s="43">
        <v>25</v>
      </c>
      <c r="R21" s="28">
        <v>4</v>
      </c>
      <c r="S21" s="28">
        <v>-74</v>
      </c>
      <c r="T21" s="36">
        <v>128</v>
      </c>
      <c r="U21" s="34">
        <v>23</v>
      </c>
      <c r="V21" s="26">
        <f t="shared" si="0"/>
        <v>1007</v>
      </c>
    </row>
    <row r="22" spans="1:22" ht="15">
      <c r="A22" s="62">
        <v>16</v>
      </c>
      <c r="B22" s="27">
        <v>20</v>
      </c>
      <c r="C22" s="26" t="s">
        <v>133</v>
      </c>
      <c r="D22" s="17" t="s">
        <v>43</v>
      </c>
      <c r="E22" s="18" t="s">
        <v>11</v>
      </c>
      <c r="F22" s="38">
        <v>1039</v>
      </c>
      <c r="G22" s="36">
        <v>256</v>
      </c>
      <c r="H22" s="43">
        <v>19</v>
      </c>
      <c r="I22" s="38">
        <v>1078</v>
      </c>
      <c r="J22" s="36">
        <v>430</v>
      </c>
      <c r="K22" s="43">
        <v>7</v>
      </c>
      <c r="L22" s="38">
        <v>0.1</v>
      </c>
      <c r="M22" s="36">
        <v>42</v>
      </c>
      <c r="N22" s="43">
        <v>40</v>
      </c>
      <c r="O22" s="38">
        <v>964</v>
      </c>
      <c r="P22" s="36">
        <v>225</v>
      </c>
      <c r="Q22" s="43">
        <v>19</v>
      </c>
      <c r="R22" s="28">
        <v>3</v>
      </c>
      <c r="S22" s="28">
        <v>-231</v>
      </c>
      <c r="T22" s="36">
        <v>49</v>
      </c>
      <c r="U22" s="34">
        <v>31</v>
      </c>
      <c r="V22" s="26">
        <f t="shared" si="0"/>
        <v>1002</v>
      </c>
    </row>
    <row r="23" spans="1:22" ht="15">
      <c r="A23" s="62">
        <v>20</v>
      </c>
      <c r="B23" s="27">
        <v>21</v>
      </c>
      <c r="C23" s="26" t="s">
        <v>132</v>
      </c>
      <c r="D23" s="17" t="s">
        <v>42</v>
      </c>
      <c r="E23" s="18" t="s">
        <v>11</v>
      </c>
      <c r="F23" s="38">
        <v>980</v>
      </c>
      <c r="G23" s="36">
        <v>154</v>
      </c>
      <c r="H23" s="43">
        <v>29</v>
      </c>
      <c r="I23" s="38">
        <v>844</v>
      </c>
      <c r="J23" s="36">
        <v>222</v>
      </c>
      <c r="K23" s="43">
        <v>20</v>
      </c>
      <c r="L23" s="38">
        <v>61</v>
      </c>
      <c r="M23" s="36">
        <v>126</v>
      </c>
      <c r="N23" s="43">
        <v>29</v>
      </c>
      <c r="O23" s="38">
        <v>965</v>
      </c>
      <c r="P23" s="36">
        <v>237</v>
      </c>
      <c r="Q23" s="43">
        <v>18</v>
      </c>
      <c r="R23" s="28">
        <v>4</v>
      </c>
      <c r="S23" s="28">
        <v>464</v>
      </c>
      <c r="T23" s="36">
        <v>216</v>
      </c>
      <c r="U23" s="34">
        <v>16</v>
      </c>
      <c r="V23" s="26">
        <f t="shared" si="0"/>
        <v>955</v>
      </c>
    </row>
    <row r="24" spans="1:22" ht="15">
      <c r="A24" s="62">
        <v>22</v>
      </c>
      <c r="B24" s="27">
        <v>22</v>
      </c>
      <c r="C24" s="26" t="s">
        <v>133</v>
      </c>
      <c r="D24" s="17" t="s">
        <v>31</v>
      </c>
      <c r="E24" s="18" t="s">
        <v>36</v>
      </c>
      <c r="F24" s="38">
        <v>1034</v>
      </c>
      <c r="G24" s="36">
        <v>222</v>
      </c>
      <c r="H24" s="43">
        <v>22</v>
      </c>
      <c r="I24" s="38">
        <v>935</v>
      </c>
      <c r="J24" s="36">
        <v>273</v>
      </c>
      <c r="K24" s="43">
        <v>16</v>
      </c>
      <c r="L24" s="38">
        <v>103</v>
      </c>
      <c r="M24" s="36">
        <v>154</v>
      </c>
      <c r="N24" s="43">
        <v>26</v>
      </c>
      <c r="O24" s="38">
        <v>777</v>
      </c>
      <c r="P24" s="36">
        <v>130</v>
      </c>
      <c r="Q24" s="43">
        <v>28</v>
      </c>
      <c r="R24" s="28">
        <v>4</v>
      </c>
      <c r="S24" s="28">
        <v>39</v>
      </c>
      <c r="T24" s="36">
        <v>151</v>
      </c>
      <c r="U24" s="34">
        <v>21</v>
      </c>
      <c r="V24" s="26">
        <f t="shared" si="0"/>
        <v>930</v>
      </c>
    </row>
    <row r="25" spans="1:22" ht="15">
      <c r="A25" s="62">
        <v>21</v>
      </c>
      <c r="B25" s="27">
        <v>23</v>
      </c>
      <c r="C25" s="26" t="s">
        <v>132</v>
      </c>
      <c r="D25" s="17" t="s">
        <v>47</v>
      </c>
      <c r="E25" s="18" t="s">
        <v>26</v>
      </c>
      <c r="F25" s="38">
        <v>989</v>
      </c>
      <c r="G25" s="36">
        <v>172</v>
      </c>
      <c r="H25" s="43">
        <v>27</v>
      </c>
      <c r="I25" s="38">
        <v>963</v>
      </c>
      <c r="J25" s="36">
        <v>287</v>
      </c>
      <c r="K25" s="43">
        <v>15</v>
      </c>
      <c r="L25" s="38">
        <v>359</v>
      </c>
      <c r="M25" s="36">
        <v>312</v>
      </c>
      <c r="N25" s="43">
        <v>13</v>
      </c>
      <c r="O25" s="38">
        <v>726</v>
      </c>
      <c r="P25" s="36">
        <v>95</v>
      </c>
      <c r="Q25" s="43">
        <v>32</v>
      </c>
      <c r="R25" s="28"/>
      <c r="S25" s="28"/>
      <c r="T25" s="36"/>
      <c r="U25" s="34"/>
      <c r="V25" s="26">
        <f t="shared" si="0"/>
        <v>866</v>
      </c>
    </row>
    <row r="26" spans="1:22" ht="15">
      <c r="A26" s="62">
        <v>23</v>
      </c>
      <c r="B26" s="27">
        <v>24</v>
      </c>
      <c r="C26" s="26" t="s">
        <v>133</v>
      </c>
      <c r="D26" s="17" t="s">
        <v>45</v>
      </c>
      <c r="E26" s="18" t="s">
        <v>2</v>
      </c>
      <c r="F26" s="38">
        <v>931</v>
      </c>
      <c r="G26" s="36">
        <v>106</v>
      </c>
      <c r="H26" s="43">
        <v>35</v>
      </c>
      <c r="I26" s="38">
        <v>205</v>
      </c>
      <c r="J26" s="36">
        <v>90</v>
      </c>
      <c r="K26" s="43">
        <v>34</v>
      </c>
      <c r="L26" s="38">
        <v>66</v>
      </c>
      <c r="M26" s="36">
        <v>135</v>
      </c>
      <c r="N26" s="43">
        <v>28</v>
      </c>
      <c r="O26" s="38">
        <v>1156</v>
      </c>
      <c r="P26" s="36">
        <v>475</v>
      </c>
      <c r="Q26" s="43">
        <v>5</v>
      </c>
      <c r="R26" s="28">
        <v>3</v>
      </c>
      <c r="S26" s="28">
        <v>-278</v>
      </c>
      <c r="T26" s="36">
        <v>40</v>
      </c>
      <c r="U26" s="34">
        <v>32</v>
      </c>
      <c r="V26" s="26">
        <f t="shared" si="0"/>
        <v>846</v>
      </c>
    </row>
    <row r="27" spans="1:22" ht="15">
      <c r="A27" s="62">
        <v>32</v>
      </c>
      <c r="B27" s="27">
        <v>25</v>
      </c>
      <c r="C27" s="26" t="s">
        <v>132</v>
      </c>
      <c r="D27" s="17" t="s">
        <v>58</v>
      </c>
      <c r="E27" s="18" t="s">
        <v>26</v>
      </c>
      <c r="F27" s="38">
        <v>1013</v>
      </c>
      <c r="G27" s="36">
        <v>191</v>
      </c>
      <c r="H27" s="43">
        <v>25</v>
      </c>
      <c r="I27" s="38">
        <v>563</v>
      </c>
      <c r="J27" s="36">
        <v>158</v>
      </c>
      <c r="K27" s="43">
        <v>26</v>
      </c>
      <c r="L27" s="38">
        <v>345</v>
      </c>
      <c r="M27" s="36">
        <v>297</v>
      </c>
      <c r="N27" s="43">
        <v>14</v>
      </c>
      <c r="O27" s="38">
        <v>884</v>
      </c>
      <c r="P27" s="36">
        <v>169</v>
      </c>
      <c r="Q27" s="43">
        <v>24</v>
      </c>
      <c r="R27" s="28">
        <v>3</v>
      </c>
      <c r="S27" s="28">
        <v>-437</v>
      </c>
      <c r="T27" s="36">
        <v>15</v>
      </c>
      <c r="U27" s="34">
        <v>35</v>
      </c>
      <c r="V27" s="26">
        <f t="shared" si="0"/>
        <v>830</v>
      </c>
    </row>
    <row r="28" spans="1:22" ht="15">
      <c r="A28" s="62">
        <v>28</v>
      </c>
      <c r="B28" s="27">
        <v>26</v>
      </c>
      <c r="C28" s="26" t="s">
        <v>132</v>
      </c>
      <c r="D28" s="17" t="s">
        <v>103</v>
      </c>
      <c r="E28" s="18" t="s">
        <v>26</v>
      </c>
      <c r="F28" s="38">
        <v>874</v>
      </c>
      <c r="G28" s="36">
        <v>98</v>
      </c>
      <c r="H28" s="43">
        <v>36</v>
      </c>
      <c r="I28" s="38">
        <v>569</v>
      </c>
      <c r="J28" s="36">
        <v>168</v>
      </c>
      <c r="K28" s="43">
        <v>25</v>
      </c>
      <c r="L28" s="38">
        <v>67</v>
      </c>
      <c r="M28" s="36">
        <v>144</v>
      </c>
      <c r="N28" s="43">
        <v>27</v>
      </c>
      <c r="O28" s="38">
        <v>816</v>
      </c>
      <c r="P28" s="36">
        <v>139</v>
      </c>
      <c r="Q28" s="43">
        <v>27</v>
      </c>
      <c r="R28" s="28">
        <v>5</v>
      </c>
      <c r="S28" s="28">
        <v>-61</v>
      </c>
      <c r="T28" s="36">
        <v>280</v>
      </c>
      <c r="U28" s="34">
        <v>12</v>
      </c>
      <c r="V28" s="26">
        <f t="shared" si="0"/>
        <v>829</v>
      </c>
    </row>
    <row r="29" spans="1:22" ht="15">
      <c r="A29" s="62">
        <v>26</v>
      </c>
      <c r="B29" s="27">
        <v>27</v>
      </c>
      <c r="C29" s="26" t="s">
        <v>132</v>
      </c>
      <c r="D29" s="17" t="s">
        <v>90</v>
      </c>
      <c r="E29" s="18" t="s">
        <v>26</v>
      </c>
      <c r="F29" s="38">
        <v>940</v>
      </c>
      <c r="G29" s="36">
        <v>113</v>
      </c>
      <c r="H29" s="43">
        <v>34</v>
      </c>
      <c r="I29" s="38">
        <v>1034</v>
      </c>
      <c r="J29" s="36">
        <v>350</v>
      </c>
      <c r="K29" s="43">
        <v>11</v>
      </c>
      <c r="L29" s="38">
        <v>231</v>
      </c>
      <c r="M29" s="36">
        <v>217</v>
      </c>
      <c r="N29" s="43">
        <v>20</v>
      </c>
      <c r="O29" s="38">
        <v>738</v>
      </c>
      <c r="P29" s="36">
        <v>103</v>
      </c>
      <c r="Q29" s="43">
        <v>31</v>
      </c>
      <c r="R29" s="28"/>
      <c r="S29" s="28"/>
      <c r="T29" s="36"/>
      <c r="U29" s="34"/>
      <c r="V29" s="26">
        <f t="shared" si="0"/>
        <v>783</v>
      </c>
    </row>
    <row r="30" spans="1:22" ht="15">
      <c r="A30" s="62">
        <v>39</v>
      </c>
      <c r="B30" s="27">
        <v>28</v>
      </c>
      <c r="C30" s="26" t="s">
        <v>132</v>
      </c>
      <c r="D30" s="17" t="s">
        <v>72</v>
      </c>
      <c r="E30" s="18" t="s">
        <v>2</v>
      </c>
      <c r="F30" s="41">
        <v>1080</v>
      </c>
      <c r="G30" s="36">
        <v>337</v>
      </c>
      <c r="H30" s="43">
        <v>13</v>
      </c>
      <c r="I30" s="41">
        <v>74</v>
      </c>
      <c r="J30" s="36">
        <v>61</v>
      </c>
      <c r="K30" s="43">
        <v>38</v>
      </c>
      <c r="L30" s="41">
        <v>22.1</v>
      </c>
      <c r="M30" s="36">
        <v>85</v>
      </c>
      <c r="N30" s="43">
        <v>34</v>
      </c>
      <c r="O30" s="39">
        <v>975</v>
      </c>
      <c r="P30" s="36">
        <v>264</v>
      </c>
      <c r="Q30" s="43">
        <v>16</v>
      </c>
      <c r="R30" s="35">
        <v>3</v>
      </c>
      <c r="S30" s="35">
        <v>-283</v>
      </c>
      <c r="T30" s="36">
        <v>31</v>
      </c>
      <c r="U30" s="34">
        <v>33</v>
      </c>
      <c r="V30" s="26">
        <f t="shared" si="0"/>
        <v>778</v>
      </c>
    </row>
    <row r="31" spans="1:22" ht="15">
      <c r="A31" s="62">
        <v>30</v>
      </c>
      <c r="B31" s="27">
        <v>29</v>
      </c>
      <c r="C31" s="26" t="s">
        <v>132</v>
      </c>
      <c r="D31" s="17" t="s">
        <v>62</v>
      </c>
      <c r="E31" s="18" t="s">
        <v>26</v>
      </c>
      <c r="F31" s="38">
        <v>953</v>
      </c>
      <c r="G31" s="36">
        <v>129</v>
      </c>
      <c r="H31" s="43">
        <v>32</v>
      </c>
      <c r="I31" s="38">
        <v>75</v>
      </c>
      <c r="J31" s="36">
        <v>68</v>
      </c>
      <c r="K31" s="43">
        <v>37</v>
      </c>
      <c r="L31" s="38">
        <v>328</v>
      </c>
      <c r="M31" s="36">
        <v>268</v>
      </c>
      <c r="N31" s="43">
        <v>16</v>
      </c>
      <c r="O31" s="38">
        <v>507</v>
      </c>
      <c r="P31" s="36">
        <v>72</v>
      </c>
      <c r="Q31" s="43">
        <v>35</v>
      </c>
      <c r="R31" s="28">
        <v>5</v>
      </c>
      <c r="S31" s="28">
        <v>-303</v>
      </c>
      <c r="T31" s="36">
        <v>231</v>
      </c>
      <c r="U31" s="34">
        <v>15</v>
      </c>
      <c r="V31" s="26">
        <f t="shared" si="0"/>
        <v>768</v>
      </c>
    </row>
    <row r="32" spans="1:22" ht="15">
      <c r="A32" s="62">
        <v>24</v>
      </c>
      <c r="B32" s="27">
        <v>30</v>
      </c>
      <c r="C32" s="26" t="s">
        <v>132</v>
      </c>
      <c r="D32" s="17" t="s">
        <v>24</v>
      </c>
      <c r="E32" s="18" t="s">
        <v>11</v>
      </c>
      <c r="F32" s="38">
        <v>1043</v>
      </c>
      <c r="G32" s="36">
        <v>268</v>
      </c>
      <c r="H32" s="43">
        <v>18</v>
      </c>
      <c r="I32" s="38">
        <v>29</v>
      </c>
      <c r="J32" s="36">
        <v>47</v>
      </c>
      <c r="K32" s="43">
        <v>40</v>
      </c>
      <c r="L32" s="38">
        <v>14</v>
      </c>
      <c r="M32" s="36">
        <v>70</v>
      </c>
      <c r="N32" s="43">
        <v>36</v>
      </c>
      <c r="O32" s="38">
        <v>953</v>
      </c>
      <c r="P32" s="36">
        <v>201</v>
      </c>
      <c r="Q32" s="43">
        <v>21</v>
      </c>
      <c r="R32" s="28">
        <v>4</v>
      </c>
      <c r="S32" s="28">
        <v>111</v>
      </c>
      <c r="T32" s="36">
        <v>163</v>
      </c>
      <c r="U32" s="34">
        <v>20</v>
      </c>
      <c r="V32" s="26">
        <f t="shared" si="0"/>
        <v>749</v>
      </c>
    </row>
    <row r="33" spans="1:22" ht="15">
      <c r="A33" s="62">
        <v>31</v>
      </c>
      <c r="B33" s="27">
        <v>31</v>
      </c>
      <c r="C33" s="26" t="s">
        <v>132</v>
      </c>
      <c r="D33" s="17" t="s">
        <v>88</v>
      </c>
      <c r="E33" s="18" t="s">
        <v>29</v>
      </c>
      <c r="F33" s="38">
        <v>996</v>
      </c>
      <c r="G33" s="36">
        <v>181</v>
      </c>
      <c r="H33" s="43">
        <v>26</v>
      </c>
      <c r="I33" s="38">
        <v>606</v>
      </c>
      <c r="J33" s="36">
        <v>178</v>
      </c>
      <c r="K33" s="43">
        <v>24</v>
      </c>
      <c r="L33" s="38">
        <v>366</v>
      </c>
      <c r="M33" s="36">
        <v>329</v>
      </c>
      <c r="N33" s="43">
        <v>12</v>
      </c>
      <c r="O33" s="38"/>
      <c r="P33" s="36"/>
      <c r="Q33" s="43"/>
      <c r="R33" s="28"/>
      <c r="S33" s="28"/>
      <c r="T33" s="36"/>
      <c r="U33" s="34"/>
      <c r="V33" s="26">
        <f t="shared" si="0"/>
        <v>688</v>
      </c>
    </row>
    <row r="34" spans="1:22" ht="15">
      <c r="A34" s="62">
        <v>42</v>
      </c>
      <c r="B34" s="27">
        <v>32</v>
      </c>
      <c r="C34" s="26" t="s">
        <v>132</v>
      </c>
      <c r="D34" s="17" t="s">
        <v>111</v>
      </c>
      <c r="E34" s="18" t="s">
        <v>2</v>
      </c>
      <c r="F34" s="41">
        <v>985</v>
      </c>
      <c r="G34" s="36">
        <v>163</v>
      </c>
      <c r="H34" s="43">
        <v>28</v>
      </c>
      <c r="I34" s="41">
        <v>222</v>
      </c>
      <c r="J34" s="36">
        <v>97</v>
      </c>
      <c r="K34" s="43">
        <v>33</v>
      </c>
      <c r="L34" s="41">
        <v>372</v>
      </c>
      <c r="M34" s="36">
        <v>346</v>
      </c>
      <c r="N34" s="43">
        <v>11</v>
      </c>
      <c r="O34" s="39">
        <v>482</v>
      </c>
      <c r="P34" s="36">
        <v>64</v>
      </c>
      <c r="Q34" s="43">
        <v>36</v>
      </c>
      <c r="R34" s="35">
        <v>2</v>
      </c>
      <c r="S34" s="35">
        <v>-375</v>
      </c>
      <c r="T34" s="36">
        <v>8</v>
      </c>
      <c r="U34" s="34">
        <v>36</v>
      </c>
      <c r="V34" s="26">
        <f t="shared" si="0"/>
        <v>678</v>
      </c>
    </row>
    <row r="35" spans="1:22" ht="15">
      <c r="A35" s="62">
        <v>27</v>
      </c>
      <c r="B35" s="27">
        <v>33</v>
      </c>
      <c r="C35" s="26" t="s">
        <v>133</v>
      </c>
      <c r="D35" s="17" t="s">
        <v>44</v>
      </c>
      <c r="E35" s="18" t="s">
        <v>2</v>
      </c>
      <c r="F35" s="38">
        <v>846</v>
      </c>
      <c r="G35" s="36">
        <v>91</v>
      </c>
      <c r="H35" s="43">
        <v>37</v>
      </c>
      <c r="I35" s="38">
        <v>658</v>
      </c>
      <c r="J35" s="36">
        <v>189</v>
      </c>
      <c r="K35" s="43">
        <v>23</v>
      </c>
      <c r="L35" s="38">
        <v>162</v>
      </c>
      <c r="M35" s="36">
        <v>195</v>
      </c>
      <c r="N35" s="43">
        <v>22</v>
      </c>
      <c r="O35" s="38">
        <v>750</v>
      </c>
      <c r="P35" s="36">
        <v>112</v>
      </c>
      <c r="Q35" s="43">
        <v>30</v>
      </c>
      <c r="R35" s="28">
        <v>3</v>
      </c>
      <c r="S35" s="28">
        <v>-167</v>
      </c>
      <c r="T35" s="36">
        <v>86</v>
      </c>
      <c r="U35" s="34">
        <v>27</v>
      </c>
      <c r="V35" s="26">
        <f t="shared" si="0"/>
        <v>673</v>
      </c>
    </row>
    <row r="36" spans="1:22" ht="15">
      <c r="A36" s="62">
        <v>41</v>
      </c>
      <c r="B36" s="27">
        <v>34</v>
      </c>
      <c r="C36" s="26" t="s">
        <v>132</v>
      </c>
      <c r="D36" s="17" t="s">
        <v>116</v>
      </c>
      <c r="E36" s="18" t="s">
        <v>2</v>
      </c>
      <c r="F36" s="41">
        <v>973</v>
      </c>
      <c r="G36" s="36">
        <v>145</v>
      </c>
      <c r="H36" s="43">
        <v>30</v>
      </c>
      <c r="I36" s="41">
        <v>698</v>
      </c>
      <c r="J36" s="36">
        <v>199</v>
      </c>
      <c r="K36" s="43">
        <v>22</v>
      </c>
      <c r="L36" s="41"/>
      <c r="M36" s="36"/>
      <c r="N36" s="43"/>
      <c r="O36" s="39">
        <v>843</v>
      </c>
      <c r="P36" s="36">
        <v>149</v>
      </c>
      <c r="Q36" s="43">
        <v>26</v>
      </c>
      <c r="R36" s="35">
        <v>4</v>
      </c>
      <c r="S36" s="35">
        <v>-31</v>
      </c>
      <c r="T36" s="36">
        <v>139</v>
      </c>
      <c r="U36" s="34">
        <v>22</v>
      </c>
      <c r="V36" s="26">
        <f t="shared" si="0"/>
        <v>632</v>
      </c>
    </row>
    <row r="37" spans="1:22" ht="15">
      <c r="A37" s="62">
        <v>37</v>
      </c>
      <c r="B37" s="27">
        <v>35</v>
      </c>
      <c r="C37" s="26" t="s">
        <v>132</v>
      </c>
      <c r="D37" s="17" t="s">
        <v>84</v>
      </c>
      <c r="E37" s="18" t="s">
        <v>2</v>
      </c>
      <c r="F37" s="38">
        <v>1030</v>
      </c>
      <c r="G37" s="36">
        <v>211</v>
      </c>
      <c r="H37" s="43">
        <v>23</v>
      </c>
      <c r="I37" s="38">
        <v>560</v>
      </c>
      <c r="J37" s="36">
        <v>149</v>
      </c>
      <c r="K37" s="43">
        <v>27</v>
      </c>
      <c r="L37" s="38">
        <v>223</v>
      </c>
      <c r="M37" s="36">
        <v>206</v>
      </c>
      <c r="N37" s="43">
        <v>21</v>
      </c>
      <c r="O37" s="38"/>
      <c r="P37" s="36"/>
      <c r="Q37" s="43"/>
      <c r="R37" s="28">
        <v>3</v>
      </c>
      <c r="S37" s="28">
        <v>-221</v>
      </c>
      <c r="T37" s="36">
        <v>57</v>
      </c>
      <c r="U37" s="34">
        <v>30</v>
      </c>
      <c r="V37" s="26">
        <f t="shared" si="0"/>
        <v>623</v>
      </c>
    </row>
    <row r="38" spans="1:22" ht="15">
      <c r="A38" s="62">
        <v>34</v>
      </c>
      <c r="B38" s="27">
        <v>36</v>
      </c>
      <c r="C38" s="26" t="s">
        <v>132</v>
      </c>
      <c r="D38" s="17" t="s">
        <v>102</v>
      </c>
      <c r="E38" s="18" t="s">
        <v>26</v>
      </c>
      <c r="F38" s="38">
        <v>1035</v>
      </c>
      <c r="G38" s="36">
        <v>233</v>
      </c>
      <c r="H38" s="43">
        <v>21</v>
      </c>
      <c r="I38" s="38">
        <v>536</v>
      </c>
      <c r="J38" s="36">
        <v>131</v>
      </c>
      <c r="K38" s="43">
        <v>29</v>
      </c>
      <c r="L38" s="38">
        <v>0.4</v>
      </c>
      <c r="M38" s="36">
        <v>62</v>
      </c>
      <c r="N38" s="43">
        <v>37</v>
      </c>
      <c r="O38" s="38">
        <v>623</v>
      </c>
      <c r="P38" s="36">
        <v>87</v>
      </c>
      <c r="Q38" s="43">
        <v>33</v>
      </c>
      <c r="R38" s="28">
        <v>3</v>
      </c>
      <c r="S38" s="28">
        <v>-120</v>
      </c>
      <c r="T38" s="36">
        <v>96</v>
      </c>
      <c r="U38" s="34">
        <v>26</v>
      </c>
      <c r="V38" s="26">
        <f t="shared" si="0"/>
        <v>609</v>
      </c>
    </row>
    <row r="39" spans="1:28" ht="15">
      <c r="A39" s="62">
        <v>40</v>
      </c>
      <c r="B39" s="27">
        <v>37</v>
      </c>
      <c r="C39" s="26" t="s">
        <v>132</v>
      </c>
      <c r="D39" s="17" t="s">
        <v>114</v>
      </c>
      <c r="E39" s="18" t="s">
        <v>26</v>
      </c>
      <c r="F39" s="41">
        <v>842</v>
      </c>
      <c r="G39" s="36">
        <v>84</v>
      </c>
      <c r="H39" s="43">
        <v>38</v>
      </c>
      <c r="I39" s="41">
        <v>438</v>
      </c>
      <c r="J39" s="36">
        <v>114</v>
      </c>
      <c r="K39" s="43">
        <v>31</v>
      </c>
      <c r="L39" s="41">
        <v>288</v>
      </c>
      <c r="M39" s="36">
        <v>242</v>
      </c>
      <c r="N39" s="43">
        <v>18</v>
      </c>
      <c r="O39" s="39">
        <v>581</v>
      </c>
      <c r="P39" s="36">
        <v>79</v>
      </c>
      <c r="Q39" s="43">
        <v>34</v>
      </c>
      <c r="R39" s="35">
        <v>3</v>
      </c>
      <c r="S39" s="35">
        <v>-209</v>
      </c>
      <c r="T39" s="36">
        <v>67</v>
      </c>
      <c r="U39" s="34">
        <v>29</v>
      </c>
      <c r="V39" s="26">
        <f t="shared" si="0"/>
        <v>586</v>
      </c>
      <c r="AB39">
        <v>1</v>
      </c>
    </row>
    <row r="40" spans="1:22" ht="15">
      <c r="A40" s="62">
        <v>18</v>
      </c>
      <c r="B40" s="27">
        <v>38</v>
      </c>
      <c r="C40" s="26" t="s">
        <v>132</v>
      </c>
      <c r="D40" s="17" t="s">
        <v>71</v>
      </c>
      <c r="E40" s="18" t="s">
        <v>2</v>
      </c>
      <c r="F40" s="39">
        <v>957</v>
      </c>
      <c r="G40" s="36">
        <v>137</v>
      </c>
      <c r="H40" s="43">
        <v>31</v>
      </c>
      <c r="I40" s="39">
        <v>72</v>
      </c>
      <c r="J40" s="36">
        <v>54</v>
      </c>
      <c r="K40" s="43">
        <v>39</v>
      </c>
      <c r="L40" s="41">
        <v>33</v>
      </c>
      <c r="M40" s="36">
        <v>92</v>
      </c>
      <c r="N40" s="43">
        <v>33</v>
      </c>
      <c r="O40" s="39">
        <v>764</v>
      </c>
      <c r="P40" s="36">
        <v>121</v>
      </c>
      <c r="Q40" s="43">
        <v>29</v>
      </c>
      <c r="R40" s="37">
        <v>3</v>
      </c>
      <c r="S40" s="37">
        <v>-96</v>
      </c>
      <c r="T40" s="36">
        <v>106</v>
      </c>
      <c r="U40" s="34">
        <v>25</v>
      </c>
      <c r="V40" s="26">
        <f t="shared" si="0"/>
        <v>510</v>
      </c>
    </row>
    <row r="41" spans="1:22" ht="15">
      <c r="A41" s="62">
        <v>35</v>
      </c>
      <c r="B41" s="27">
        <v>39</v>
      </c>
      <c r="C41" s="26" t="s">
        <v>132</v>
      </c>
      <c r="D41" s="17" t="s">
        <v>80</v>
      </c>
      <c r="E41" s="18" t="s">
        <v>2</v>
      </c>
      <c r="F41" s="38">
        <v>946</v>
      </c>
      <c r="G41" s="36">
        <v>121</v>
      </c>
      <c r="H41" s="43">
        <v>33</v>
      </c>
      <c r="I41" s="38"/>
      <c r="J41" s="36"/>
      <c r="K41" s="43"/>
      <c r="L41" s="38"/>
      <c r="M41" s="36"/>
      <c r="N41" s="43"/>
      <c r="O41" s="38"/>
      <c r="P41" s="36"/>
      <c r="Q41" s="43"/>
      <c r="R41" s="28">
        <v>5</v>
      </c>
      <c r="S41" s="28">
        <v>-75</v>
      </c>
      <c r="T41" s="36">
        <v>263</v>
      </c>
      <c r="U41" s="34">
        <v>13</v>
      </c>
      <c r="V41" s="26">
        <f t="shared" si="0"/>
        <v>384</v>
      </c>
    </row>
    <row r="42" spans="1:22" ht="15">
      <c r="A42" s="62">
        <v>33</v>
      </c>
      <c r="B42" s="27">
        <v>40</v>
      </c>
      <c r="C42" s="26" t="s">
        <v>132</v>
      </c>
      <c r="D42" s="17" t="s">
        <v>85</v>
      </c>
      <c r="E42" s="18" t="s">
        <v>29</v>
      </c>
      <c r="F42" s="40">
        <v>663</v>
      </c>
      <c r="G42" s="36">
        <v>65</v>
      </c>
      <c r="H42" s="43">
        <v>41</v>
      </c>
      <c r="I42" s="40">
        <v>552</v>
      </c>
      <c r="J42" s="36">
        <v>140</v>
      </c>
      <c r="K42" s="43">
        <v>28</v>
      </c>
      <c r="L42" s="38">
        <v>113</v>
      </c>
      <c r="M42" s="36">
        <v>163</v>
      </c>
      <c r="N42" s="43">
        <v>25</v>
      </c>
      <c r="O42" s="38"/>
      <c r="P42" s="36"/>
      <c r="Q42" s="43"/>
      <c r="R42" s="28"/>
      <c r="S42" s="28"/>
      <c r="T42" s="32"/>
      <c r="U42" s="34"/>
      <c r="V42" s="26">
        <f t="shared" si="0"/>
        <v>368</v>
      </c>
    </row>
    <row r="43" spans="1:22" ht="15">
      <c r="A43" s="62">
        <v>38</v>
      </c>
      <c r="B43" s="27">
        <v>41</v>
      </c>
      <c r="C43" s="26" t="s">
        <v>132</v>
      </c>
      <c r="D43" s="17" t="s">
        <v>113</v>
      </c>
      <c r="E43" s="18" t="s">
        <v>26</v>
      </c>
      <c r="F43" s="41">
        <v>608</v>
      </c>
      <c r="G43" s="36">
        <v>59</v>
      </c>
      <c r="H43" s="43">
        <v>42</v>
      </c>
      <c r="I43" s="41">
        <v>461</v>
      </c>
      <c r="J43" s="36">
        <v>122</v>
      </c>
      <c r="K43" s="43">
        <v>30</v>
      </c>
      <c r="L43" s="41">
        <v>0.2</v>
      </c>
      <c r="M43" s="36">
        <v>49</v>
      </c>
      <c r="N43" s="43">
        <v>39</v>
      </c>
      <c r="O43" s="39">
        <v>268</v>
      </c>
      <c r="P43" s="36">
        <v>57</v>
      </c>
      <c r="Q43" s="43">
        <v>37</v>
      </c>
      <c r="R43" s="35">
        <v>1</v>
      </c>
      <c r="S43" s="35">
        <v>-855</v>
      </c>
      <c r="T43" s="36">
        <v>4</v>
      </c>
      <c r="U43" s="34">
        <v>39</v>
      </c>
      <c r="V43" s="26">
        <f t="shared" si="0"/>
        <v>291</v>
      </c>
    </row>
    <row r="44" spans="1:22" ht="15">
      <c r="A44" s="62">
        <v>36</v>
      </c>
      <c r="B44" s="27">
        <v>42</v>
      </c>
      <c r="C44" s="26" t="s">
        <v>132</v>
      </c>
      <c r="D44" s="17" t="s">
        <v>100</v>
      </c>
      <c r="E44" s="18" t="s">
        <v>101</v>
      </c>
      <c r="F44" s="41">
        <v>362</v>
      </c>
      <c r="G44" s="36">
        <v>53</v>
      </c>
      <c r="H44" s="43">
        <v>43</v>
      </c>
      <c r="I44" s="41">
        <v>420</v>
      </c>
      <c r="J44" s="36">
        <v>105</v>
      </c>
      <c r="K44" s="43">
        <v>32</v>
      </c>
      <c r="L44" s="41">
        <v>39</v>
      </c>
      <c r="M44" s="36">
        <v>100</v>
      </c>
      <c r="N44" s="43">
        <v>32</v>
      </c>
      <c r="O44" s="39"/>
      <c r="P44" s="36"/>
      <c r="Q44" s="45"/>
      <c r="R44" s="35"/>
      <c r="S44" s="35"/>
      <c r="T44" s="36"/>
      <c r="U44" s="34"/>
      <c r="V44" s="26">
        <f t="shared" si="0"/>
        <v>258</v>
      </c>
    </row>
    <row r="45" spans="1:22" ht="15">
      <c r="A45" s="62">
        <v>44</v>
      </c>
      <c r="B45" s="27">
        <v>43</v>
      </c>
      <c r="C45" s="26" t="s">
        <v>132</v>
      </c>
      <c r="D45" s="17" t="s">
        <v>59</v>
      </c>
      <c r="E45" s="18" t="s">
        <v>60</v>
      </c>
      <c r="F45" s="41"/>
      <c r="G45" s="36"/>
      <c r="H45" s="43"/>
      <c r="I45" s="41"/>
      <c r="J45" s="36"/>
      <c r="K45" s="43"/>
      <c r="L45" s="41">
        <v>239</v>
      </c>
      <c r="M45" s="36">
        <v>229</v>
      </c>
      <c r="N45" s="43">
        <v>19</v>
      </c>
      <c r="O45" s="39"/>
      <c r="P45" s="36"/>
      <c r="Q45" s="43"/>
      <c r="R45" s="35"/>
      <c r="S45" s="35"/>
      <c r="T45" s="36"/>
      <c r="U45" s="34"/>
      <c r="V45" s="26">
        <f t="shared" si="0"/>
        <v>229</v>
      </c>
    </row>
    <row r="46" spans="1:22" ht="15">
      <c r="A46" s="62">
        <v>25</v>
      </c>
      <c r="B46" s="27">
        <v>44</v>
      </c>
      <c r="C46" s="26" t="s">
        <v>132</v>
      </c>
      <c r="D46" s="17" t="s">
        <v>81</v>
      </c>
      <c r="E46" s="18" t="s">
        <v>67</v>
      </c>
      <c r="F46" s="40">
        <v>824</v>
      </c>
      <c r="G46" s="36">
        <v>78</v>
      </c>
      <c r="H46" s="43">
        <v>39</v>
      </c>
      <c r="I46" s="40">
        <v>0</v>
      </c>
      <c r="J46" s="36">
        <v>41</v>
      </c>
      <c r="K46" s="43">
        <v>41</v>
      </c>
      <c r="L46" s="38"/>
      <c r="M46" s="36"/>
      <c r="N46" s="43"/>
      <c r="O46" s="38"/>
      <c r="P46" s="36"/>
      <c r="Q46" s="43"/>
      <c r="R46" s="28">
        <v>2</v>
      </c>
      <c r="S46" s="28">
        <v>-402</v>
      </c>
      <c r="T46" s="36">
        <v>4</v>
      </c>
      <c r="U46" s="34">
        <v>37</v>
      </c>
      <c r="V46" s="26">
        <f t="shared" si="0"/>
        <v>123</v>
      </c>
    </row>
    <row r="47" spans="1:22" ht="15">
      <c r="A47" s="62"/>
      <c r="B47" s="27">
        <v>45</v>
      </c>
      <c r="C47" s="26" t="s">
        <v>132</v>
      </c>
      <c r="D47" s="17" t="s">
        <v>86</v>
      </c>
      <c r="E47" s="18" t="s">
        <v>67</v>
      </c>
      <c r="F47" s="38"/>
      <c r="G47" s="36"/>
      <c r="H47" s="43"/>
      <c r="I47" s="38"/>
      <c r="J47" s="36"/>
      <c r="K47" s="43"/>
      <c r="L47" s="38"/>
      <c r="M47" s="36"/>
      <c r="N47" s="43"/>
      <c r="O47" s="38"/>
      <c r="P47" s="36"/>
      <c r="Q47" s="43"/>
      <c r="R47" s="28">
        <v>3</v>
      </c>
      <c r="S47" s="28">
        <v>-306</v>
      </c>
      <c r="T47" s="36">
        <v>23</v>
      </c>
      <c r="U47" s="34">
        <v>34</v>
      </c>
      <c r="V47" s="26">
        <f t="shared" si="0"/>
        <v>23</v>
      </c>
    </row>
    <row r="48" spans="1:22" ht="15">
      <c r="A48" s="62"/>
      <c r="B48" s="27">
        <v>46</v>
      </c>
      <c r="C48" s="26" t="s">
        <v>132</v>
      </c>
      <c r="D48" s="17" t="s">
        <v>130</v>
      </c>
      <c r="E48" s="18" t="s">
        <v>67</v>
      </c>
      <c r="F48" s="41"/>
      <c r="G48" s="36"/>
      <c r="H48" s="43"/>
      <c r="I48" s="41"/>
      <c r="J48" s="36"/>
      <c r="K48" s="43"/>
      <c r="L48" s="41"/>
      <c r="M48" s="36"/>
      <c r="N48" s="43"/>
      <c r="O48" s="39"/>
      <c r="P48" s="36"/>
      <c r="Q48" s="45"/>
      <c r="R48" s="35">
        <v>0</v>
      </c>
      <c r="S48" s="35">
        <v>-1152</v>
      </c>
      <c r="T48" s="36">
        <v>4</v>
      </c>
      <c r="U48" s="34">
        <v>40</v>
      </c>
      <c r="V48" s="26">
        <f t="shared" si="0"/>
        <v>4</v>
      </c>
    </row>
    <row r="49" spans="1:22" ht="15">
      <c r="A49" s="62"/>
      <c r="B49" s="27">
        <v>46</v>
      </c>
      <c r="C49" s="26" t="s">
        <v>134</v>
      </c>
      <c r="D49" s="17" t="s">
        <v>115</v>
      </c>
      <c r="E49" s="18" t="s">
        <v>11</v>
      </c>
      <c r="F49" s="41"/>
      <c r="G49" s="36"/>
      <c r="H49" s="43"/>
      <c r="I49" s="41"/>
      <c r="J49" s="36"/>
      <c r="K49" s="43"/>
      <c r="L49" s="41"/>
      <c r="M49" s="36"/>
      <c r="N49" s="43"/>
      <c r="O49" s="39"/>
      <c r="P49" s="36"/>
      <c r="Q49" s="45"/>
      <c r="R49" s="35">
        <v>2</v>
      </c>
      <c r="S49" s="35">
        <v>-597</v>
      </c>
      <c r="T49" s="36">
        <v>4</v>
      </c>
      <c r="U49" s="34">
        <v>38</v>
      </c>
      <c r="V49" s="26">
        <f t="shared" si="0"/>
        <v>4</v>
      </c>
    </row>
    <row r="50" spans="1:15" ht="15">
      <c r="A50" s="63"/>
      <c r="G50" s="44"/>
      <c r="O50" s="9"/>
    </row>
    <row r="51" spans="1:15" ht="15">
      <c r="A51" s="63"/>
      <c r="G51" s="44"/>
      <c r="O51" s="9"/>
    </row>
    <row r="52" spans="1:15" ht="15">
      <c r="A52" s="63"/>
      <c r="G52" s="44"/>
      <c r="O52" s="9"/>
    </row>
    <row r="53" ht="15">
      <c r="A53" s="63"/>
    </row>
    <row r="54" ht="15">
      <c r="A54" s="63"/>
    </row>
    <row r="55" ht="15">
      <c r="A55" s="63"/>
    </row>
    <row r="56" ht="15">
      <c r="A56" s="63"/>
    </row>
    <row r="57" ht="15">
      <c r="A57" s="63"/>
    </row>
    <row r="58" ht="15">
      <c r="A58" s="63"/>
    </row>
    <row r="59" ht="15">
      <c r="A59" s="63"/>
    </row>
    <row r="60" ht="15">
      <c r="A60" s="63"/>
    </row>
    <row r="61" ht="15">
      <c r="A61" s="63"/>
    </row>
    <row r="62" ht="15">
      <c r="A62" s="63"/>
    </row>
    <row r="63" ht="15">
      <c r="A63" s="63"/>
    </row>
    <row r="64" ht="15">
      <c r="A64" s="63"/>
    </row>
    <row r="65" ht="15">
      <c r="A65" s="63"/>
    </row>
    <row r="66" ht="15">
      <c r="A66" s="63"/>
    </row>
    <row r="67" ht="15">
      <c r="A67" s="63"/>
    </row>
    <row r="68" ht="15">
      <c r="A68" s="63"/>
    </row>
    <row r="69" ht="15">
      <c r="A69" s="63"/>
    </row>
    <row r="70" ht="15">
      <c r="A70" s="63"/>
    </row>
    <row r="71" ht="15">
      <c r="A71" s="63"/>
    </row>
    <row r="72" ht="15">
      <c r="A72" s="63"/>
    </row>
    <row r="73" ht="15">
      <c r="A73" s="63"/>
    </row>
    <row r="74" ht="15">
      <c r="A74" s="63"/>
    </row>
    <row r="75" ht="15">
      <c r="A75" s="63"/>
    </row>
    <row r="76" ht="15">
      <c r="A76" s="63"/>
    </row>
    <row r="77" ht="15">
      <c r="A77" s="63"/>
    </row>
    <row r="78" ht="15">
      <c r="A78" s="63"/>
    </row>
    <row r="79" ht="15">
      <c r="A79" s="63"/>
    </row>
    <row r="80" ht="15">
      <c r="A80" s="63"/>
    </row>
    <row r="81" ht="15">
      <c r="A81" s="63"/>
    </row>
    <row r="82" ht="15">
      <c r="A82" s="63"/>
    </row>
    <row r="83" ht="15">
      <c r="A83" s="63"/>
    </row>
    <row r="84" ht="15">
      <c r="A84" s="63"/>
    </row>
    <row r="85" ht="15">
      <c r="A85" s="63"/>
    </row>
    <row r="86" ht="15">
      <c r="A86" s="63"/>
    </row>
    <row r="87" ht="15">
      <c r="A87" s="63"/>
    </row>
    <row r="88" ht="15">
      <c r="A88" s="63"/>
    </row>
    <row r="89" ht="15">
      <c r="A89" s="63"/>
    </row>
    <row r="90" ht="15">
      <c r="A90" s="63"/>
    </row>
    <row r="91" ht="15">
      <c r="A91" s="63"/>
    </row>
    <row r="92" ht="15">
      <c r="A92" s="63"/>
    </row>
    <row r="93" ht="15">
      <c r="A93" s="63"/>
    </row>
    <row r="94" ht="15">
      <c r="A94" s="63"/>
    </row>
    <row r="95" ht="15">
      <c r="A95" s="63"/>
    </row>
    <row r="96" ht="15">
      <c r="A96" s="63"/>
    </row>
    <row r="97" ht="15">
      <c r="A97" s="64"/>
    </row>
    <row r="98" ht="15">
      <c r="A98" s="62"/>
    </row>
    <row r="99" ht="15">
      <c r="A99" s="62"/>
    </row>
    <row r="100" ht="15">
      <c r="A100" s="62"/>
    </row>
    <row r="101" ht="15">
      <c r="A101" s="62"/>
    </row>
    <row r="102" ht="15">
      <c r="A102" s="62"/>
    </row>
    <row r="103" ht="15">
      <c r="A103" s="62"/>
    </row>
    <row r="104" ht="15">
      <c r="A104" s="62"/>
    </row>
    <row r="105" ht="15">
      <c r="A105" s="62"/>
    </row>
    <row r="106" ht="15">
      <c r="A106" s="62"/>
    </row>
    <row r="107" ht="15">
      <c r="A107" s="62"/>
    </row>
    <row r="108" ht="15">
      <c r="A108" s="62"/>
    </row>
    <row r="109" ht="15">
      <c r="A109" s="62"/>
    </row>
    <row r="110" ht="15">
      <c r="A110" s="62"/>
    </row>
    <row r="111" ht="15">
      <c r="A111" s="62"/>
    </row>
    <row r="112" ht="15">
      <c r="A112" s="62"/>
    </row>
    <row r="113" ht="15">
      <c r="A113" s="62"/>
    </row>
    <row r="114" ht="15">
      <c r="A114" s="62"/>
    </row>
    <row r="115" ht="15">
      <c r="A115" s="62"/>
    </row>
    <row r="116" ht="15">
      <c r="A116" s="62"/>
    </row>
    <row r="117" ht="15">
      <c r="A117" s="62"/>
    </row>
    <row r="118" ht="15">
      <c r="A118" s="62"/>
    </row>
    <row r="119" ht="15">
      <c r="A119" s="62"/>
    </row>
    <row r="120" ht="15">
      <c r="A120" s="62"/>
    </row>
    <row r="121" ht="15">
      <c r="A121" s="62"/>
    </row>
    <row r="122" ht="15">
      <c r="A122" s="62"/>
    </row>
    <row r="123" ht="15">
      <c r="A123" s="62"/>
    </row>
    <row r="124" ht="15">
      <c r="A124" s="62"/>
    </row>
    <row r="125" ht="15">
      <c r="A125" s="62"/>
    </row>
    <row r="126" ht="15">
      <c r="A126" s="62"/>
    </row>
    <row r="127" ht="15">
      <c r="A127" s="62"/>
    </row>
    <row r="128" ht="15">
      <c r="A128" s="62"/>
    </row>
    <row r="129" ht="15">
      <c r="A129" s="62"/>
    </row>
    <row r="130" ht="15">
      <c r="A130" s="62"/>
    </row>
    <row r="131" ht="15">
      <c r="A131" s="62"/>
    </row>
    <row r="132" ht="15">
      <c r="A132" s="62"/>
    </row>
    <row r="133" ht="15">
      <c r="A133" s="62"/>
    </row>
    <row r="134" ht="15">
      <c r="A134" s="62"/>
    </row>
    <row r="135" ht="15">
      <c r="A135" s="62"/>
    </row>
    <row r="136" ht="15">
      <c r="A136" s="62"/>
    </row>
    <row r="137" ht="15">
      <c r="A137" s="62"/>
    </row>
    <row r="138" ht="15">
      <c r="A138" s="62"/>
    </row>
    <row r="139" ht="15">
      <c r="A139" s="62"/>
    </row>
    <row r="140" ht="15">
      <c r="A140" s="62"/>
    </row>
    <row r="141" ht="15">
      <c r="A141" s="62"/>
    </row>
    <row r="142" ht="15">
      <c r="A142" s="62"/>
    </row>
    <row r="143" ht="15">
      <c r="A143" s="62"/>
    </row>
    <row r="144" ht="15">
      <c r="A144" s="62"/>
    </row>
    <row r="145" ht="15">
      <c r="A145" s="62"/>
    </row>
    <row r="146" ht="15">
      <c r="A146" s="62"/>
    </row>
    <row r="147" ht="15">
      <c r="A147" s="62"/>
    </row>
    <row r="148" ht="15">
      <c r="A148" s="62"/>
    </row>
    <row r="149" ht="15">
      <c r="A149" s="62"/>
    </row>
    <row r="150" ht="15">
      <c r="A150" s="62"/>
    </row>
    <row r="151" ht="15">
      <c r="A151" s="62"/>
    </row>
    <row r="152" ht="15">
      <c r="A152" s="62"/>
    </row>
    <row r="153" ht="15">
      <c r="A153" s="62"/>
    </row>
    <row r="154" ht="15">
      <c r="A154" s="62"/>
    </row>
    <row r="155" ht="15">
      <c r="A155" s="62"/>
    </row>
    <row r="156" ht="15">
      <c r="A156" s="62"/>
    </row>
    <row r="157" ht="15">
      <c r="A157" s="62"/>
    </row>
    <row r="158" ht="15">
      <c r="A158" s="62"/>
    </row>
    <row r="159" ht="15">
      <c r="A159" s="62"/>
    </row>
    <row r="160" ht="15">
      <c r="A160" s="62"/>
    </row>
    <row r="161" ht="15">
      <c r="A161" s="62"/>
    </row>
    <row r="162" ht="15">
      <c r="A162" s="62"/>
    </row>
    <row r="163" ht="15">
      <c r="A163" s="62"/>
    </row>
    <row r="164" ht="15">
      <c r="A164" s="62"/>
    </row>
    <row r="165" ht="15">
      <c r="A165" s="62"/>
    </row>
    <row r="166" ht="15">
      <c r="A166" s="62"/>
    </row>
    <row r="167" ht="15">
      <c r="A167" s="62"/>
    </row>
    <row r="168" ht="15">
      <c r="A168" s="62"/>
    </row>
    <row r="169" ht="15">
      <c r="A169" s="62"/>
    </row>
    <row r="170" ht="15">
      <c r="A170" s="62"/>
    </row>
    <row r="171" ht="15">
      <c r="A171" s="62"/>
    </row>
    <row r="172" ht="15">
      <c r="A172" s="62"/>
    </row>
    <row r="173" ht="15">
      <c r="A173" s="62"/>
    </row>
    <row r="174" ht="15">
      <c r="A174" s="62"/>
    </row>
    <row r="175" ht="15">
      <c r="A175" s="62"/>
    </row>
    <row r="176" ht="15">
      <c r="A176" s="62"/>
    </row>
    <row r="177" ht="15">
      <c r="A177" s="62"/>
    </row>
    <row r="178" ht="15">
      <c r="A178" s="62"/>
    </row>
    <row r="179" ht="15">
      <c r="A179" s="62"/>
    </row>
    <row r="180" ht="15">
      <c r="A180" s="62"/>
    </row>
    <row r="181" ht="15">
      <c r="A181" s="62"/>
    </row>
    <row r="182" ht="15">
      <c r="A182" s="62"/>
    </row>
    <row r="183" ht="15">
      <c r="A183" s="62"/>
    </row>
    <row r="184" ht="15">
      <c r="A184" s="62"/>
    </row>
    <row r="185" ht="15">
      <c r="A185" s="62"/>
    </row>
    <row r="186" ht="15">
      <c r="A186" s="62"/>
    </row>
    <row r="187" ht="15">
      <c r="A187" s="62"/>
    </row>
    <row r="188" ht="15">
      <c r="A188" s="62"/>
    </row>
    <row r="189" ht="15">
      <c r="A189" s="62"/>
    </row>
    <row r="190" ht="15">
      <c r="A190" s="62"/>
    </row>
    <row r="191" ht="15">
      <c r="A191" s="62"/>
    </row>
    <row r="192" ht="15">
      <c r="A192" s="62"/>
    </row>
    <row r="193" ht="15">
      <c r="A193" s="62"/>
    </row>
    <row r="194" ht="15">
      <c r="A194" s="62"/>
    </row>
    <row r="195" ht="15">
      <c r="A195" s="62"/>
    </row>
    <row r="196" ht="15">
      <c r="A196" s="62"/>
    </row>
    <row r="197" ht="15">
      <c r="A197" s="62"/>
    </row>
    <row r="198" ht="15">
      <c r="A198" s="62"/>
    </row>
    <row r="199" ht="15">
      <c r="A199" s="62"/>
    </row>
    <row r="200" ht="15">
      <c r="A200" s="62"/>
    </row>
    <row r="201" ht="15">
      <c r="A201" s="62"/>
    </row>
    <row r="202" ht="15">
      <c r="A202" s="62"/>
    </row>
    <row r="203" ht="15">
      <c r="A203" s="62"/>
    </row>
    <row r="204" ht="15">
      <c r="A204" s="62"/>
    </row>
    <row r="205" ht="15">
      <c r="A205" s="62"/>
    </row>
    <row r="206" ht="15">
      <c r="A206" s="62"/>
    </row>
    <row r="207" ht="15">
      <c r="A207" s="62"/>
    </row>
    <row r="208" ht="15">
      <c r="A208" s="62"/>
    </row>
    <row r="209" ht="15">
      <c r="A209" s="62"/>
    </row>
    <row r="210" ht="15">
      <c r="A210" s="62"/>
    </row>
    <row r="211" ht="15">
      <c r="A211" s="62"/>
    </row>
    <row r="212" ht="15">
      <c r="A212" s="62"/>
    </row>
    <row r="213" ht="15">
      <c r="A213" s="62"/>
    </row>
    <row r="214" ht="15">
      <c r="A214" s="62"/>
    </row>
    <row r="215" ht="15">
      <c r="A215" s="62"/>
    </row>
    <row r="216" ht="15">
      <c r="A216" s="62"/>
    </row>
    <row r="217" ht="15">
      <c r="A217" s="62"/>
    </row>
    <row r="218" ht="15">
      <c r="A218" s="62"/>
    </row>
    <row r="219" ht="15">
      <c r="A219" s="62"/>
    </row>
    <row r="220" ht="15">
      <c r="A220" s="62"/>
    </row>
    <row r="221" ht="15">
      <c r="A221" s="62"/>
    </row>
    <row r="222" ht="15">
      <c r="A222" s="62"/>
    </row>
    <row r="223" ht="15">
      <c r="A223" s="62"/>
    </row>
    <row r="224" ht="15">
      <c r="A224" s="62"/>
    </row>
    <row r="225" ht="15">
      <c r="A225" s="62"/>
    </row>
    <row r="226" ht="15">
      <c r="A226" s="62"/>
    </row>
    <row r="227" ht="15">
      <c r="A227" s="62"/>
    </row>
    <row r="228" ht="15">
      <c r="A228" s="62"/>
    </row>
    <row r="229" ht="15">
      <c r="A229" s="62"/>
    </row>
    <row r="230" ht="15">
      <c r="A230" s="62"/>
    </row>
    <row r="231" ht="15">
      <c r="A231" s="62"/>
    </row>
    <row r="232" ht="15">
      <c r="A232" s="62"/>
    </row>
    <row r="233" ht="15">
      <c r="A233" s="62"/>
    </row>
    <row r="234" ht="15">
      <c r="A234" s="62"/>
    </row>
    <row r="235" ht="15">
      <c r="A235" s="62"/>
    </row>
    <row r="236" ht="15">
      <c r="A236" s="62"/>
    </row>
    <row r="237" ht="15">
      <c r="A237" s="62"/>
    </row>
    <row r="238" ht="15">
      <c r="A238" s="62"/>
    </row>
    <row r="239" ht="15">
      <c r="A239" s="62"/>
    </row>
    <row r="240" ht="15">
      <c r="A240" s="62"/>
    </row>
    <row r="241" ht="15">
      <c r="A241" s="62"/>
    </row>
    <row r="242" ht="15">
      <c r="A242" s="62"/>
    </row>
    <row r="243" ht="15">
      <c r="A243" s="62"/>
    </row>
    <row r="244" ht="15">
      <c r="A244" s="62"/>
    </row>
    <row r="245" ht="15">
      <c r="A245" s="62"/>
    </row>
    <row r="246" ht="15">
      <c r="A246" s="62"/>
    </row>
    <row r="247" ht="15">
      <c r="A247" s="62"/>
    </row>
    <row r="248" ht="15">
      <c r="A248" s="62"/>
    </row>
    <row r="249" ht="15">
      <c r="A249" s="62"/>
    </row>
    <row r="250" ht="15">
      <c r="A250" s="62"/>
    </row>
    <row r="251" ht="15">
      <c r="A251" s="62"/>
    </row>
    <row r="252" ht="15">
      <c r="A252" s="62"/>
    </row>
    <row r="253" ht="15">
      <c r="A253" s="62"/>
    </row>
    <row r="254" ht="15">
      <c r="A254" s="62"/>
    </row>
    <row r="255" ht="15">
      <c r="A255" s="62"/>
    </row>
    <row r="256" ht="15">
      <c r="A256" s="62"/>
    </row>
    <row r="257" ht="15">
      <c r="A257" s="62"/>
    </row>
    <row r="258" ht="15">
      <c r="A258" s="62"/>
    </row>
    <row r="259" ht="15">
      <c r="A259" s="62"/>
    </row>
    <row r="260" ht="15">
      <c r="A260" s="62"/>
    </row>
    <row r="261" ht="15">
      <c r="A261" s="62"/>
    </row>
    <row r="262" ht="15">
      <c r="A262" s="62"/>
    </row>
    <row r="263" ht="15">
      <c r="A263" s="62"/>
    </row>
    <row r="264" ht="15">
      <c r="A264" s="62"/>
    </row>
    <row r="265" ht="15">
      <c r="A265" s="62"/>
    </row>
    <row r="266" ht="15">
      <c r="A266" s="62"/>
    </row>
    <row r="267" ht="15">
      <c r="A267" s="62"/>
    </row>
    <row r="268" ht="15">
      <c r="A268" s="62"/>
    </row>
    <row r="269" ht="15">
      <c r="A269" s="62"/>
    </row>
    <row r="270" ht="15">
      <c r="A270" s="62"/>
    </row>
    <row r="271" ht="15">
      <c r="A271" s="62"/>
    </row>
    <row r="272" ht="15">
      <c r="A272" s="62"/>
    </row>
    <row r="273" ht="15">
      <c r="A273" s="62"/>
    </row>
    <row r="274" ht="15">
      <c r="A274" s="62"/>
    </row>
    <row r="275" ht="15">
      <c r="A275" s="62"/>
    </row>
    <row r="276" ht="15">
      <c r="A276" s="62"/>
    </row>
    <row r="277" ht="15">
      <c r="A277" s="62"/>
    </row>
    <row r="278" ht="15">
      <c r="A278" s="62"/>
    </row>
    <row r="279" ht="15">
      <c r="A279" s="62"/>
    </row>
    <row r="280" ht="15">
      <c r="A280" s="62"/>
    </row>
    <row r="281" ht="15">
      <c r="A281" s="62"/>
    </row>
    <row r="282" ht="15">
      <c r="A282" s="62"/>
    </row>
    <row r="283" ht="15">
      <c r="A283" s="62"/>
    </row>
    <row r="284" ht="15">
      <c r="A284" s="62"/>
    </row>
    <row r="285" ht="15">
      <c r="A285" s="62"/>
    </row>
    <row r="286" ht="15">
      <c r="A286" s="62"/>
    </row>
    <row r="287" ht="15">
      <c r="A287" s="62"/>
    </row>
    <row r="288" ht="15">
      <c r="A288" s="62"/>
    </row>
    <row r="289" ht="15">
      <c r="A289" s="62"/>
    </row>
    <row r="290" ht="15">
      <c r="A290" s="62"/>
    </row>
    <row r="291" ht="15">
      <c r="A291" s="62"/>
    </row>
    <row r="292" ht="15">
      <c r="A292" s="62"/>
    </row>
    <row r="293" ht="15">
      <c r="A293" s="62"/>
    </row>
    <row r="294" ht="15">
      <c r="A294" s="62"/>
    </row>
    <row r="295" ht="15">
      <c r="A295" s="62"/>
    </row>
    <row r="296" ht="15">
      <c r="A296" s="62"/>
    </row>
    <row r="297" ht="15">
      <c r="A297" s="62"/>
    </row>
    <row r="298" ht="15">
      <c r="A298" s="62"/>
    </row>
    <row r="299" ht="15">
      <c r="A299" s="62"/>
    </row>
    <row r="300" ht="15">
      <c r="A300" s="62"/>
    </row>
    <row r="301" ht="15">
      <c r="A301" s="62"/>
    </row>
    <row r="302" ht="15">
      <c r="A302" s="62"/>
    </row>
    <row r="303" ht="15">
      <c r="A303" s="62"/>
    </row>
  </sheetData>
  <sheetProtection/>
  <mergeCells count="5">
    <mergeCell ref="R1:U1"/>
    <mergeCell ref="O1:Q1"/>
    <mergeCell ref="L1:N1"/>
    <mergeCell ref="F1:H1"/>
    <mergeCell ref="I1:K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  <headerFooter>
    <oddHeader>&amp;CCNIS 2023 ET 5 BOTOSANI
CLASAMENT GENERAL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CNIS 2023, etapa 5, Botosani</dc:title>
  <dc:subject>CNIS2023, et. 5, Botosani</dc:subject>
  <dc:creator>Catalin Caba</dc:creator>
  <cp:keywords/>
  <dc:description/>
  <cp:lastModifiedBy>c_mihai</cp:lastModifiedBy>
  <cp:lastPrinted>2023-11-26T11:34:34Z</cp:lastPrinted>
  <dcterms:created xsi:type="dcterms:W3CDTF">2012-03-31T20:55:31Z</dcterms:created>
  <dcterms:modified xsi:type="dcterms:W3CDTF">2023-11-26T11:37:31Z</dcterms:modified>
  <cp:category/>
  <cp:version/>
  <cp:contentType/>
  <cp:contentStatus/>
</cp:coreProperties>
</file>