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Rezultate" sheetId="1" r:id="rId1"/>
  </sheets>
  <definedNames/>
  <calcPr fullCalcOnLoad="1"/>
</workbook>
</file>

<file path=xl/sharedStrings.xml><?xml version="1.0" encoding="utf-8"?>
<sst xmlns="http://schemas.openxmlformats.org/spreadsheetml/2006/main" count="61" uniqueCount="25">
  <si>
    <t>Etapa 1</t>
  </si>
  <si>
    <t>General Tineret</t>
  </si>
  <si>
    <t>Loc</t>
  </si>
  <si>
    <t>Categ.</t>
  </si>
  <si>
    <t>Nume</t>
  </si>
  <si>
    <t>Partida 1</t>
  </si>
  <si>
    <t>Partida 2</t>
  </si>
  <si>
    <t>Total</t>
  </si>
  <si>
    <t>J</t>
  </si>
  <si>
    <t>C</t>
  </si>
  <si>
    <t>TOP</t>
  </si>
  <si>
    <t>CADETI</t>
  </si>
  <si>
    <t>Campionatul National de Scrabble Francofon pt. Tineret, CNSF-T 2023</t>
  </si>
  <si>
    <t>Bucuresti, 19.03.2023</t>
  </si>
  <si>
    <t>Ailincai Vlad Stefan</t>
  </si>
  <si>
    <t>Varsta</t>
  </si>
  <si>
    <t>Jalba Enciu Mihnea</t>
  </si>
  <si>
    <t>Panait Mihai Petre</t>
  </si>
  <si>
    <t>Furdui Alec Dumitru</t>
  </si>
  <si>
    <t>Raducan Alin</t>
  </si>
  <si>
    <t>Calianu Alexandra</t>
  </si>
  <si>
    <t>Dândareanu Maria</t>
  </si>
  <si>
    <t>Finta Tudor</t>
  </si>
  <si>
    <t>JUNIORI MICI</t>
  </si>
  <si>
    <t>Arbitru: Prof. Rosca Georgeta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</si>
</sst>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8"/>
      <color indexed="5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4" fillId="33" borderId="11" xfId="0" applyFont="1" applyFill="1" applyBorder="1" applyAlignment="1">
      <alignment horizontal="right"/>
    </xf>
    <xf numFmtId="0" fontId="25" fillId="33" borderId="1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9" fontId="29" fillId="0" borderId="13" xfId="57" applyFont="1" applyBorder="1" applyAlignment="1">
      <alignment/>
    </xf>
    <xf numFmtId="0" fontId="30" fillId="0" borderId="0" xfId="0" applyFont="1" applyAlignment="1">
      <alignment/>
    </xf>
    <xf numFmtId="0" fontId="30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9" fontId="32" fillId="0" borderId="13" xfId="57" applyFont="1" applyBorder="1" applyAlignment="1">
      <alignment/>
    </xf>
    <xf numFmtId="0" fontId="30" fillId="0" borderId="15" xfId="0" applyFont="1" applyBorder="1" applyAlignment="1">
      <alignment horizontal="center"/>
    </xf>
    <xf numFmtId="0" fontId="28" fillId="0" borderId="16" xfId="0" applyFont="1" applyFill="1" applyBorder="1" applyAlignment="1">
      <alignment/>
    </xf>
    <xf numFmtId="9" fontId="29" fillId="0" borderId="17" xfId="57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9" fontId="29" fillId="0" borderId="13" xfId="57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14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9" fontId="32" fillId="0" borderId="13" xfId="57" applyFont="1" applyFill="1" applyBorder="1" applyAlignment="1">
      <alignment/>
    </xf>
    <xf numFmtId="0" fontId="30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/>
    </xf>
    <xf numFmtId="9" fontId="29" fillId="0" borderId="17" xfId="57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16" fontId="49" fillId="0" borderId="0" xfId="0" applyNumberFormat="1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26" fillId="0" borderId="18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9" fontId="29" fillId="0" borderId="20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6.57421875" style="9" customWidth="1"/>
    <col min="2" max="2" width="7.57421875" style="8" customWidth="1"/>
    <col min="3" max="3" width="20.140625" style="9" bestFit="1" customWidth="1"/>
    <col min="4" max="5" width="10.421875" style="9" bestFit="1" customWidth="1"/>
    <col min="6" max="6" width="7.421875" style="9" bestFit="1" customWidth="1"/>
    <col min="7" max="7" width="6.7109375" style="6" customWidth="1"/>
    <col min="8" max="8" width="11.28125" style="8" bestFit="1" customWidth="1"/>
    <col min="9" max="9" width="13.140625" style="9" bestFit="1" customWidth="1"/>
    <col min="10" max="10" width="5.57421875" style="9" bestFit="1" customWidth="1"/>
    <col min="11" max="16384" width="9.140625" style="9" customWidth="1"/>
  </cols>
  <sheetData>
    <row r="1" spans="1:8" s="1" customFormat="1" ht="15.75">
      <c r="A1" s="1" t="s">
        <v>12</v>
      </c>
      <c r="B1" s="2"/>
      <c r="G1" s="3"/>
      <c r="H1" s="2"/>
    </row>
    <row r="2" spans="1:14" s="1" customFormat="1" ht="15.75">
      <c r="A2" s="53" t="s">
        <v>0</v>
      </c>
      <c r="B2" s="2"/>
      <c r="D2" s="52" t="s">
        <v>13</v>
      </c>
      <c r="F2" s="53" t="s">
        <v>24</v>
      </c>
      <c r="G2" s="3"/>
      <c r="H2" s="2"/>
      <c r="N2"/>
    </row>
    <row r="4" ht="14.25">
      <c r="A4" s="7" t="s">
        <v>1</v>
      </c>
    </row>
    <row r="5" spans="2:8" s="5" customFormat="1" ht="12.75">
      <c r="B5" s="4"/>
      <c r="G5" s="6"/>
      <c r="H5" s="4"/>
    </row>
    <row r="6" spans="1:8" s="5" customFormat="1" ht="12.75">
      <c r="A6" s="10" t="s">
        <v>2</v>
      </c>
      <c r="B6" s="11" t="s">
        <v>3</v>
      </c>
      <c r="C6" s="12" t="s">
        <v>4</v>
      </c>
      <c r="D6" s="13" t="s">
        <v>5</v>
      </c>
      <c r="E6" s="13" t="s">
        <v>6</v>
      </c>
      <c r="F6" s="13" t="s">
        <v>7</v>
      </c>
      <c r="G6" s="14"/>
      <c r="H6" s="25" t="s">
        <v>15</v>
      </c>
    </row>
    <row r="7" spans="1:8" s="32" customFormat="1" ht="12.75">
      <c r="A7" s="55">
        <v>1</v>
      </c>
      <c r="B7" s="56" t="s">
        <v>8</v>
      </c>
      <c r="C7" s="57" t="s">
        <v>14</v>
      </c>
      <c r="D7" s="58">
        <v>373</v>
      </c>
      <c r="E7" s="58">
        <v>560</v>
      </c>
      <c r="F7" s="59">
        <f>SUM(D7:E7)</f>
        <v>933</v>
      </c>
      <c r="G7" s="60"/>
      <c r="H7" s="46">
        <v>15</v>
      </c>
    </row>
    <row r="8" spans="1:8" s="32" customFormat="1" ht="12.75">
      <c r="A8" s="33">
        <v>2</v>
      </c>
      <c r="B8" s="34" t="s">
        <v>8</v>
      </c>
      <c r="C8" s="35" t="s">
        <v>16</v>
      </c>
      <c r="D8" s="15">
        <v>341</v>
      </c>
      <c r="E8" s="15">
        <v>520</v>
      </c>
      <c r="F8" s="30">
        <f>SUM(D8:E8)</f>
        <v>861</v>
      </c>
      <c r="G8" s="31"/>
      <c r="H8" s="46">
        <v>15</v>
      </c>
    </row>
    <row r="9" spans="1:9" s="37" customFormat="1" ht="12.75">
      <c r="A9" s="33">
        <v>3</v>
      </c>
      <c r="B9" s="36" t="s">
        <v>8</v>
      </c>
      <c r="C9" s="30" t="s">
        <v>17</v>
      </c>
      <c r="D9" s="15">
        <v>352</v>
      </c>
      <c r="E9" s="15">
        <v>412</v>
      </c>
      <c r="F9" s="30">
        <f>SUM(D9:E9)</f>
        <v>764</v>
      </c>
      <c r="G9" s="31"/>
      <c r="H9" s="47">
        <v>15</v>
      </c>
      <c r="I9" s="32"/>
    </row>
    <row r="10" spans="1:9" s="37" customFormat="1" ht="12.75">
      <c r="A10" s="33">
        <v>4</v>
      </c>
      <c r="B10" s="38" t="s">
        <v>9</v>
      </c>
      <c r="C10" s="15" t="s">
        <v>19</v>
      </c>
      <c r="D10" s="15">
        <v>328</v>
      </c>
      <c r="E10" s="15">
        <v>410</v>
      </c>
      <c r="F10" s="30">
        <f>SUM(D10:E10)</f>
        <v>738</v>
      </c>
      <c r="G10" s="31"/>
      <c r="H10" s="47">
        <v>12</v>
      </c>
      <c r="I10" s="32"/>
    </row>
    <row r="11" spans="1:9" s="37" customFormat="1" ht="12.75">
      <c r="A11" s="33">
        <v>5</v>
      </c>
      <c r="B11" s="38" t="s">
        <v>9</v>
      </c>
      <c r="C11" s="15" t="s">
        <v>20</v>
      </c>
      <c r="D11" s="15">
        <v>370</v>
      </c>
      <c r="E11" s="15">
        <v>366</v>
      </c>
      <c r="F11" s="30">
        <f>SUM(D11:E11)</f>
        <v>736</v>
      </c>
      <c r="G11" s="31"/>
      <c r="H11" s="47">
        <v>11</v>
      </c>
      <c r="I11" s="32"/>
    </row>
    <row r="12" spans="1:9" s="37" customFormat="1" ht="12.75">
      <c r="A12" s="33">
        <v>6</v>
      </c>
      <c r="B12" s="39" t="s">
        <v>9</v>
      </c>
      <c r="C12" s="40" t="s">
        <v>21</v>
      </c>
      <c r="D12" s="40">
        <v>340</v>
      </c>
      <c r="E12" s="40">
        <v>390</v>
      </c>
      <c r="F12" s="30">
        <f>SUM(D12:E12)</f>
        <v>730</v>
      </c>
      <c r="G12" s="41"/>
      <c r="H12" s="47">
        <v>11</v>
      </c>
      <c r="I12" s="32"/>
    </row>
    <row r="13" spans="1:9" s="37" customFormat="1" ht="12.75">
      <c r="A13" s="33">
        <v>7</v>
      </c>
      <c r="B13" s="38" t="s">
        <v>8</v>
      </c>
      <c r="C13" s="15" t="s">
        <v>18</v>
      </c>
      <c r="D13" s="15">
        <v>306</v>
      </c>
      <c r="E13" s="15">
        <v>380</v>
      </c>
      <c r="F13" s="30">
        <f>SUM(D13:E13)</f>
        <v>686</v>
      </c>
      <c r="G13" s="31"/>
      <c r="H13" s="47">
        <v>16</v>
      </c>
      <c r="I13" s="32"/>
    </row>
    <row r="14" spans="1:8" s="37" customFormat="1" ht="12.75">
      <c r="A14" s="42">
        <v>8</v>
      </c>
      <c r="B14" s="43" t="s">
        <v>9</v>
      </c>
      <c r="C14" s="44" t="s">
        <v>22</v>
      </c>
      <c r="D14" s="44">
        <v>290</v>
      </c>
      <c r="E14" s="44">
        <v>320</v>
      </c>
      <c r="F14" s="22">
        <f>SUM(D14:E14)</f>
        <v>610</v>
      </c>
      <c r="G14" s="45"/>
      <c r="H14" s="47">
        <v>12</v>
      </c>
    </row>
    <row r="15" spans="2:8" s="5" customFormat="1" ht="12.75">
      <c r="B15" s="4"/>
      <c r="G15" s="6"/>
      <c r="H15" s="4"/>
    </row>
    <row r="16" spans="2:8" s="24" customFormat="1" ht="12.75">
      <c r="B16" s="25"/>
      <c r="C16" s="24" t="s">
        <v>10</v>
      </c>
      <c r="D16" s="24">
        <v>413</v>
      </c>
      <c r="E16" s="24">
        <v>623</v>
      </c>
      <c r="F16" s="54">
        <f>D16+E16</f>
        <v>1036</v>
      </c>
      <c r="G16" s="26"/>
      <c r="H16" s="25"/>
    </row>
    <row r="18" ht="14.25">
      <c r="A18" s="7" t="s">
        <v>11</v>
      </c>
    </row>
    <row r="20" spans="1:8" s="5" customFormat="1" ht="12.75">
      <c r="A20" s="10" t="s">
        <v>2</v>
      </c>
      <c r="B20" s="11" t="s">
        <v>3</v>
      </c>
      <c r="C20" s="12" t="s">
        <v>4</v>
      </c>
      <c r="D20" s="13" t="s">
        <v>5</v>
      </c>
      <c r="E20" s="13" t="s">
        <v>6</v>
      </c>
      <c r="F20" s="13" t="s">
        <v>7</v>
      </c>
      <c r="G20" s="14"/>
      <c r="H20" s="4"/>
    </row>
    <row r="21" spans="1:8" s="17" customFormat="1" ht="12.75">
      <c r="A21" s="27">
        <f>RANK(F21,F$21:F$24)</f>
        <v>1</v>
      </c>
      <c r="B21" s="50" t="s">
        <v>9</v>
      </c>
      <c r="C21" s="51" t="s">
        <v>19</v>
      </c>
      <c r="D21" s="15">
        <v>328</v>
      </c>
      <c r="E21" s="15">
        <v>410</v>
      </c>
      <c r="F21" s="30">
        <f>SUM(D21:E21)</f>
        <v>738</v>
      </c>
      <c r="G21" s="16">
        <f>F21/F$16</f>
        <v>0.7123552123552124</v>
      </c>
      <c r="H21" s="48"/>
    </row>
    <row r="22" spans="1:8" s="19" customFormat="1" ht="12.75">
      <c r="A22" s="18">
        <f>RANK(F22,F$21:F$24)</f>
        <v>2</v>
      </c>
      <c r="B22" s="38" t="s">
        <v>9</v>
      </c>
      <c r="C22" s="15" t="s">
        <v>20</v>
      </c>
      <c r="D22" s="15">
        <v>370</v>
      </c>
      <c r="E22" s="15">
        <v>366</v>
      </c>
      <c r="F22" s="30">
        <f>SUM(D22:E22)</f>
        <v>736</v>
      </c>
      <c r="G22" s="20">
        <f>F22/F$16</f>
        <v>0.7104247104247104</v>
      </c>
      <c r="H22" s="49"/>
    </row>
    <row r="23" spans="1:8" s="19" customFormat="1" ht="12.75">
      <c r="A23" s="18">
        <f>RANK(F23,F$21:F$24)</f>
        <v>3</v>
      </c>
      <c r="B23" s="39" t="s">
        <v>9</v>
      </c>
      <c r="C23" s="40" t="s">
        <v>21</v>
      </c>
      <c r="D23" s="40">
        <v>340</v>
      </c>
      <c r="E23" s="40">
        <v>390</v>
      </c>
      <c r="F23" s="30">
        <f>SUM(D23:E23)</f>
        <v>730</v>
      </c>
      <c r="G23" s="16">
        <f>F23/F$16</f>
        <v>0.7046332046332047</v>
      </c>
      <c r="H23" s="49"/>
    </row>
    <row r="24" spans="1:8" s="19" customFormat="1" ht="12.75">
      <c r="A24" s="21">
        <f>RANK(F24,F$21:F$24)</f>
        <v>4</v>
      </c>
      <c r="B24" s="43" t="s">
        <v>9</v>
      </c>
      <c r="C24" s="44" t="s">
        <v>22</v>
      </c>
      <c r="D24" s="44">
        <v>290</v>
      </c>
      <c r="E24" s="44">
        <v>320</v>
      </c>
      <c r="F24" s="22">
        <f>SUM(D24:E24)</f>
        <v>610</v>
      </c>
      <c r="G24" s="23">
        <f>F24/F$16</f>
        <v>0.5888030888030888</v>
      </c>
      <c r="H24" s="49"/>
    </row>
    <row r="25" spans="1:8" s="24" customFormat="1" ht="12.75">
      <c r="A25" s="5"/>
      <c r="B25" s="4"/>
      <c r="C25" s="5"/>
      <c r="D25" s="5"/>
      <c r="E25" s="5"/>
      <c r="F25" s="5"/>
      <c r="G25" s="6"/>
      <c r="H25" s="25"/>
    </row>
    <row r="26" spans="1:7" ht="14.25">
      <c r="A26" s="24"/>
      <c r="B26" s="25"/>
      <c r="C26" s="24" t="s">
        <v>10</v>
      </c>
      <c r="D26" s="24">
        <f>D16</f>
        <v>413</v>
      </c>
      <c r="E26" s="24">
        <f>E16</f>
        <v>623</v>
      </c>
      <c r="F26" s="54">
        <f>D26+E26</f>
        <v>1036</v>
      </c>
      <c r="G26" s="26"/>
    </row>
    <row r="28" ht="14.25">
      <c r="A28" s="7" t="s">
        <v>23</v>
      </c>
    </row>
    <row r="30" spans="1:8" s="5" customFormat="1" ht="12.75">
      <c r="A30" s="10" t="s">
        <v>2</v>
      </c>
      <c r="B30" s="11" t="s">
        <v>3</v>
      </c>
      <c r="C30" s="12" t="s">
        <v>4</v>
      </c>
      <c r="D30" s="13" t="s">
        <v>5</v>
      </c>
      <c r="E30" s="13" t="s">
        <v>6</v>
      </c>
      <c r="F30" s="13" t="s">
        <v>7</v>
      </c>
      <c r="G30" s="14"/>
      <c r="H30" s="4"/>
    </row>
    <row r="31" spans="1:8" s="17" customFormat="1" ht="12.75">
      <c r="A31" s="27">
        <v>1</v>
      </c>
      <c r="B31" s="28" t="s">
        <v>8</v>
      </c>
      <c r="C31" s="29" t="s">
        <v>14</v>
      </c>
      <c r="D31" s="15">
        <v>373</v>
      </c>
      <c r="E31" s="15">
        <v>560</v>
      </c>
      <c r="F31" s="30">
        <f>SUM(D31:E31)</f>
        <v>933</v>
      </c>
      <c r="G31" s="16">
        <f>F31/F$16</f>
        <v>0.9005791505791506</v>
      </c>
      <c r="H31" s="48"/>
    </row>
    <row r="32" spans="1:8" s="19" customFormat="1" ht="12.75">
      <c r="A32" s="18">
        <v>2</v>
      </c>
      <c r="B32" s="39" t="s">
        <v>8</v>
      </c>
      <c r="C32" s="40" t="s">
        <v>16</v>
      </c>
      <c r="D32" s="15">
        <v>341</v>
      </c>
      <c r="E32" s="15">
        <v>520</v>
      </c>
      <c r="F32" s="30">
        <f>SUM(D32:E32)</f>
        <v>861</v>
      </c>
      <c r="G32" s="20">
        <f>F32/F$16</f>
        <v>0.831081081081081</v>
      </c>
      <c r="H32" s="49"/>
    </row>
    <row r="33" spans="1:8" s="19" customFormat="1" ht="12.75">
      <c r="A33" s="18">
        <v>3</v>
      </c>
      <c r="B33" s="38" t="s">
        <v>8</v>
      </c>
      <c r="C33" s="15" t="s">
        <v>17</v>
      </c>
      <c r="D33" s="15">
        <v>352</v>
      </c>
      <c r="E33" s="15">
        <v>412</v>
      </c>
      <c r="F33" s="30">
        <f>SUM(D33:E33)</f>
        <v>764</v>
      </c>
      <c r="G33" s="16">
        <f>F33/F$16</f>
        <v>0.7374517374517374</v>
      </c>
      <c r="H33" s="49"/>
    </row>
    <row r="34" spans="1:8" s="19" customFormat="1" ht="12.75">
      <c r="A34" s="21">
        <v>4</v>
      </c>
      <c r="B34" s="43" t="s">
        <v>8</v>
      </c>
      <c r="C34" s="44" t="s">
        <v>18</v>
      </c>
      <c r="D34" s="44">
        <v>306</v>
      </c>
      <c r="E34" s="44">
        <v>380</v>
      </c>
      <c r="F34" s="22">
        <f>SUM(D34:E34)</f>
        <v>686</v>
      </c>
      <c r="G34" s="23">
        <f>F34/F$16</f>
        <v>0.6621621621621622</v>
      </c>
      <c r="H34" s="49"/>
    </row>
    <row r="35" spans="1:8" s="24" customFormat="1" ht="12.75">
      <c r="A35" s="5"/>
      <c r="B35" s="4"/>
      <c r="C35" s="5"/>
      <c r="D35" s="5"/>
      <c r="E35" s="5"/>
      <c r="F35" s="5"/>
      <c r="G35" s="6"/>
      <c r="H35" s="25"/>
    </row>
    <row r="36" spans="1:7" ht="14.25">
      <c r="A36" s="24"/>
      <c r="B36" s="25"/>
      <c r="C36" s="24" t="s">
        <v>10</v>
      </c>
      <c r="D36" s="24">
        <f>D26</f>
        <v>413</v>
      </c>
      <c r="E36" s="24">
        <f>E26</f>
        <v>623</v>
      </c>
      <c r="F36" s="54">
        <f>D36+E36</f>
        <v>1036</v>
      </c>
      <c r="G36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pt. Tineret 2023</dc:title>
  <dc:subject>CNSF-T 2023, etapa I</dc:subject>
  <dc:creator>Georgeta Rosca</dc:creator>
  <cp:keywords/>
  <dc:description/>
  <cp:lastModifiedBy>c_mihai</cp:lastModifiedBy>
  <dcterms:created xsi:type="dcterms:W3CDTF">2023-05-07T11:59:26Z</dcterms:created>
  <dcterms:modified xsi:type="dcterms:W3CDTF">2023-05-07T20:26:08Z</dcterms:modified>
  <cp:category/>
  <cp:version/>
  <cp:contentType/>
  <cp:contentStatus/>
</cp:coreProperties>
</file>