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7935" activeTab="0"/>
  </bookViews>
  <sheets>
    <sheet name="Clasament 2023 CNSI-T" sheetId="1" r:id="rId1"/>
    <sheet name="Et 1 Botoşani" sheetId="2" r:id="rId2"/>
    <sheet name="Et 2 Bucuresti" sheetId="3" r:id="rId3"/>
    <sheet name="Et 3 Neptun" sheetId="4" r:id="rId4"/>
    <sheet name="Et 4 Botosani" sheetId="5" r:id="rId5"/>
  </sheets>
  <definedNames/>
  <calcPr fullCalcOnLoad="1"/>
</workbook>
</file>

<file path=xl/sharedStrings.xml><?xml version="1.0" encoding="utf-8"?>
<sst xmlns="http://schemas.openxmlformats.org/spreadsheetml/2006/main" count="374" uniqueCount="85">
  <si>
    <t>Argus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</si>
  <si>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</si>
  <si>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</si>
  <si>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</si>
  <si>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</si>
  <si>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</si>
  <si>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</si>
  <si>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</si>
  <si>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</si>
  <si>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</si>
  <si>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>Compunere</t>
  </si>
  <si>
    <t>Libere</t>
  </si>
  <si>
    <t>Etape</t>
  </si>
  <si>
    <t>punctaj</t>
  </si>
  <si>
    <t>pct comp</t>
  </si>
  <si>
    <t>pct lib</t>
  </si>
  <si>
    <t>Preventis</t>
  </si>
  <si>
    <t>DRAGAN Georgiana</t>
  </si>
  <si>
    <t>Universitatea Cluj Napoca</t>
  </si>
  <si>
    <t>DROBOTA Darius</t>
  </si>
  <si>
    <t>CABA Cristian</t>
  </si>
  <si>
    <t>VERES Andrei</t>
  </si>
  <si>
    <t>Preventis Iaşi</t>
  </si>
  <si>
    <t>LOC</t>
  </si>
  <si>
    <t>ET-1</t>
  </si>
  <si>
    <t>Lazar</t>
  </si>
  <si>
    <t>CFR</t>
  </si>
  <si>
    <t>CSM Bucureşti</t>
  </si>
  <si>
    <t>pct compl</t>
  </si>
  <si>
    <t>CSM</t>
  </si>
  <si>
    <t>JITARU Ioana</t>
  </si>
  <si>
    <t>VINTILA Stefan</t>
  </si>
  <si>
    <t>Argus Târgu
Frumos</t>
  </si>
  <si>
    <t>ANGHELUTA Iustin</t>
  </si>
  <si>
    <t>BUTUFEI Bogdan</t>
  </si>
  <si>
    <t>VICOL Theodor</t>
  </si>
  <si>
    <t>IFTIMIE Diana</t>
  </si>
  <si>
    <t>HAISAN Ionut Daniel</t>
  </si>
  <si>
    <t>MIHALACHE Sebastian</t>
  </si>
  <si>
    <t>CORNESCHI Catalin</t>
  </si>
  <si>
    <t>DUTU Sara</t>
  </si>
  <si>
    <t>ATUDOSIEI Teofana</t>
  </si>
  <si>
    <t>CFR Constanța</t>
  </si>
  <si>
    <t>CAMPIONATUL NATIONAL INTERCLUBURI 2023, TINERET  - GENERAL 2023</t>
  </si>
  <si>
    <r>
      <t xml:space="preserve">(regulamentul se gaseste la adresa:   </t>
    </r>
    <r>
      <rPr>
        <sz val="11"/>
        <color indexed="10"/>
        <rFont val="Calibri"/>
        <family val="2"/>
      </rPr>
      <t>https://scrabblero.ro/reg/reg-CNSI-2023.doc</t>
    </r>
    <r>
      <rPr>
        <sz val="11"/>
        <color theme="1"/>
        <rFont val="Calibri"/>
        <family val="2"/>
      </rPr>
      <t>)</t>
    </r>
  </si>
  <si>
    <t>Botoşani - et 1</t>
  </si>
  <si>
    <t>București - et 2</t>
  </si>
  <si>
    <t>Neptun - et 3</t>
  </si>
  <si>
    <t>Botoşani - et 4</t>
  </si>
  <si>
    <t>CLASAMENT CNSI-T ETAPA 1 - BOTOSANI - 01.04-02.04.2023</t>
  </si>
  <si>
    <t>POSTOLACHE David</t>
  </si>
  <si>
    <t>DUCA Rares</t>
  </si>
  <si>
    <t>HERGHELEGIU Sofia</t>
  </si>
  <si>
    <t>CLASAMENT CNSI-T ETAPA 2 - BUCURESTI - 08.07-09.07.2023</t>
  </si>
  <si>
    <t>ET-2</t>
  </si>
  <si>
    <t>VORNICU Davide</t>
  </si>
  <si>
    <t>COSTACHE Filip</t>
  </si>
  <si>
    <t>MATEI Andreea</t>
  </si>
  <si>
    <t>BULAI Valentin</t>
  </si>
  <si>
    <t>ATUDOSIE Teofana</t>
  </si>
  <si>
    <t>IANCU Adriana Cristina</t>
  </si>
  <si>
    <t>SADICI Anastasia</t>
  </si>
  <si>
    <t>Locomotiva</t>
  </si>
  <si>
    <t>ENĂCHESCU Alexia</t>
  </si>
  <si>
    <t>Impetus</t>
  </si>
  <si>
    <t>ENĂCHESCU Marcela</t>
  </si>
  <si>
    <t>Locomotiva
București</t>
  </si>
  <si>
    <t>Impetus
București</t>
  </si>
  <si>
    <t>CLASAMENT CNSI-T ETAPA 3 - NEPTUN - 26.09-27.09.2023</t>
  </si>
  <si>
    <t>ET-3</t>
  </si>
  <si>
    <t>TIHAN Cristian</t>
  </si>
  <si>
    <t>NICULESCU Philip</t>
  </si>
  <si>
    <t>LUPU Maria</t>
  </si>
  <si>
    <t>ENACHESCU Alexia</t>
  </si>
  <si>
    <t>ENACHESCU Marcela</t>
  </si>
  <si>
    <t>7-9</t>
  </si>
  <si>
    <t>Lazar Vrancea</t>
  </si>
  <si>
    <t>West Moldavia</t>
  </si>
  <si>
    <t>CLASAMENT CNSI-T ETAPA 4 - BOTOSANI - 18-19.112023</t>
  </si>
  <si>
    <t>ET-4</t>
  </si>
  <si>
    <t>1-2</t>
  </si>
  <si>
    <t>LUPU Beatrice</t>
  </si>
  <si>
    <t>PREDA Vlad</t>
  </si>
  <si>
    <t>MARIN Patrick</t>
  </si>
  <si>
    <t>MAXIM Andreea Gabriela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</si>
</sst>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" fontId="42" fillId="0" borderId="0" xfId="0" applyNumberFormat="1" applyFont="1" applyBorder="1" applyAlignment="1">
      <alignment horizontal="center"/>
    </xf>
    <xf numFmtId="0" fontId="7" fillId="0" borderId="0" xfId="55" applyFont="1" applyAlignment="1">
      <alignment horizontal="center"/>
      <protection/>
    </xf>
    <xf numFmtId="0" fontId="1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55" applyFont="1" applyAlignment="1">
      <alignment horizont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0" fillId="0" borderId="32" xfId="0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42" fillId="0" borderId="0" xfId="0" applyFont="1" applyAlignment="1" quotePrefix="1">
      <alignment horizontal="center"/>
    </xf>
    <xf numFmtId="0" fontId="42" fillId="0" borderId="0" xfId="0" applyFont="1" applyAlignment="1">
      <alignment horizontal="center"/>
    </xf>
    <xf numFmtId="0" fontId="6" fillId="0" borderId="13" xfId="0" applyFont="1" applyFill="1" applyBorder="1" applyAlignment="1" quotePrefix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" fontId="6" fillId="0" borderId="13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6.28125" style="10" customWidth="1"/>
    <col min="2" max="2" width="18.28125" style="10" customWidth="1"/>
    <col min="3" max="3" width="23.7109375" style="10" bestFit="1" customWidth="1"/>
    <col min="4" max="4" width="17.8515625" style="10" customWidth="1"/>
    <col min="5" max="5" width="19.421875" style="10" customWidth="1"/>
    <col min="6" max="7" width="18.57421875" style="10" customWidth="1"/>
    <col min="8" max="8" width="9.140625" style="18" customWidth="1"/>
    <col min="9" max="16384" width="9.140625" style="10" customWidth="1"/>
  </cols>
  <sheetData>
    <row r="1" spans="1:11" ht="15" customHeight="1">
      <c r="A1" s="84" t="s">
        <v>43</v>
      </c>
      <c r="B1" s="84"/>
      <c r="C1" s="84"/>
      <c r="D1" s="84"/>
      <c r="E1" s="84"/>
      <c r="F1" s="85"/>
      <c r="G1" s="85"/>
      <c r="H1" s="85"/>
      <c r="I1" s="19"/>
      <c r="J1" s="19"/>
      <c r="K1" s="19"/>
    </row>
    <row r="2" spans="1:11" ht="15">
      <c r="A2" s="2"/>
      <c r="B2" t="s">
        <v>44</v>
      </c>
      <c r="D2" s="1"/>
      <c r="F2" s="1"/>
      <c r="G2" s="1"/>
      <c r="I2" s="1"/>
      <c r="J2" s="1"/>
      <c r="K2" s="3"/>
    </row>
    <row r="3" spans="1:11" ht="15.75" thickBot="1">
      <c r="A3" s="2"/>
      <c r="D3" s="1"/>
      <c r="F3" s="1"/>
      <c r="G3" s="1"/>
      <c r="I3" s="1"/>
      <c r="J3" s="1"/>
      <c r="K3" s="3"/>
    </row>
    <row r="4" spans="1:9" ht="15">
      <c r="A4" s="5" t="s">
        <v>4</v>
      </c>
      <c r="B4" s="4" t="s">
        <v>6</v>
      </c>
      <c r="C4" s="7" t="s">
        <v>12</v>
      </c>
      <c r="D4" s="26" t="s">
        <v>1</v>
      </c>
      <c r="E4" s="27" t="s">
        <v>2</v>
      </c>
      <c r="F4" s="27" t="s">
        <v>10</v>
      </c>
      <c r="G4" s="28" t="s">
        <v>11</v>
      </c>
      <c r="H4" s="8" t="s">
        <v>3</v>
      </c>
      <c r="I4" s="9"/>
    </row>
    <row r="5" spans="1:9" s="25" customFormat="1" ht="13.5" thickBot="1">
      <c r="A5" s="20"/>
      <c r="B5" s="21"/>
      <c r="C5" s="22"/>
      <c r="D5" s="29" t="s">
        <v>13</v>
      </c>
      <c r="E5" s="30" t="s">
        <v>13</v>
      </c>
      <c r="F5" s="30" t="s">
        <v>13</v>
      </c>
      <c r="G5" s="31" t="s">
        <v>13</v>
      </c>
      <c r="H5" s="23"/>
      <c r="I5" s="24"/>
    </row>
    <row r="6" spans="1:9" ht="15">
      <c r="A6" s="83">
        <v>1</v>
      </c>
      <c r="B6" s="83" t="s">
        <v>32</v>
      </c>
      <c r="C6" s="14"/>
      <c r="D6" s="26"/>
      <c r="E6" s="27"/>
      <c r="F6" s="27"/>
      <c r="G6" s="28"/>
      <c r="H6" s="8"/>
      <c r="I6" s="9"/>
    </row>
    <row r="7" spans="1:9" ht="15">
      <c r="A7" s="81"/>
      <c r="B7" s="81"/>
      <c r="C7" s="12" t="s">
        <v>45</v>
      </c>
      <c r="D7" s="35">
        <v>389</v>
      </c>
      <c r="E7" s="33">
        <v>389</v>
      </c>
      <c r="F7" s="33">
        <v>575</v>
      </c>
      <c r="G7" s="34">
        <v>575</v>
      </c>
      <c r="H7" s="15">
        <f>SUM(D7+E7+F7+G7)</f>
        <v>1928</v>
      </c>
      <c r="I7" s="9"/>
    </row>
    <row r="8" spans="1:9" ht="15">
      <c r="A8" s="81"/>
      <c r="B8" s="81"/>
      <c r="C8" s="12" t="s">
        <v>46</v>
      </c>
      <c r="D8" s="35">
        <v>389</v>
      </c>
      <c r="E8" s="33">
        <v>575</v>
      </c>
      <c r="F8" s="33">
        <v>254</v>
      </c>
      <c r="G8" s="34">
        <v>575</v>
      </c>
      <c r="H8" s="15">
        <f>SUM(D8+E8+F8+G8)</f>
        <v>1793</v>
      </c>
      <c r="I8" s="9"/>
    </row>
    <row r="9" spans="1:9" ht="15">
      <c r="A9" s="81"/>
      <c r="B9" s="81"/>
      <c r="C9" s="12" t="s">
        <v>47</v>
      </c>
      <c r="D9" s="35">
        <v>575</v>
      </c>
      <c r="E9" s="33">
        <v>575</v>
      </c>
      <c r="F9" s="33">
        <v>575</v>
      </c>
      <c r="G9" s="34">
        <v>575</v>
      </c>
      <c r="H9" s="15">
        <f>SUM(D9+E9+F9+G9)</f>
        <v>2300</v>
      </c>
      <c r="I9" s="9"/>
    </row>
    <row r="10" spans="1:9" ht="15.75" thickBot="1">
      <c r="A10" s="81"/>
      <c r="B10" s="81"/>
      <c r="C10" s="12" t="s">
        <v>48</v>
      </c>
      <c r="D10" s="35">
        <v>575</v>
      </c>
      <c r="E10" s="33">
        <v>389</v>
      </c>
      <c r="F10" s="33">
        <v>389</v>
      </c>
      <c r="G10" s="34">
        <v>575</v>
      </c>
      <c r="H10" s="15">
        <f>SUM(D10+E10+F10+G10)</f>
        <v>1928</v>
      </c>
      <c r="I10" s="9"/>
    </row>
    <row r="11" spans="1:9" ht="15.75" thickBot="1">
      <c r="A11" s="82"/>
      <c r="B11" s="82"/>
      <c r="C11" s="11"/>
      <c r="D11" s="36">
        <f>SUM(D7:D10)</f>
        <v>1928</v>
      </c>
      <c r="E11" s="37">
        <f>SUM(E7:E10)</f>
        <v>1928</v>
      </c>
      <c r="F11" s="37">
        <f>SUM(F7:F10)</f>
        <v>1793</v>
      </c>
      <c r="G11" s="37">
        <f>SUM(G7:G10)</f>
        <v>2300</v>
      </c>
      <c r="H11" s="17">
        <f>SUM(H7:H10)</f>
        <v>7949</v>
      </c>
      <c r="I11" s="9"/>
    </row>
    <row r="12" spans="1:9" ht="15">
      <c r="A12" s="83">
        <v>2</v>
      </c>
      <c r="B12" s="83" t="s">
        <v>18</v>
      </c>
      <c r="C12" s="12"/>
      <c r="D12" s="32"/>
      <c r="E12" s="33"/>
      <c r="F12" s="33"/>
      <c r="G12" s="34"/>
      <c r="H12" s="13"/>
      <c r="I12" s="9"/>
    </row>
    <row r="13" spans="1:9" ht="15">
      <c r="A13" s="81"/>
      <c r="B13" s="81"/>
      <c r="C13" s="12" t="s">
        <v>45</v>
      </c>
      <c r="D13" s="35">
        <v>575</v>
      </c>
      <c r="E13" s="33">
        <v>575</v>
      </c>
      <c r="F13" s="33">
        <v>389</v>
      </c>
      <c r="G13" s="34">
        <v>389</v>
      </c>
      <c r="H13" s="15">
        <f>SUM(D13+E13+F13+G13)</f>
        <v>1928</v>
      </c>
      <c r="I13" s="9"/>
    </row>
    <row r="14" spans="1:9" ht="15">
      <c r="A14" s="81"/>
      <c r="B14" s="81"/>
      <c r="C14" s="12" t="s">
        <v>46</v>
      </c>
      <c r="D14" s="35">
        <v>312</v>
      </c>
      <c r="E14" s="33">
        <v>389</v>
      </c>
      <c r="F14" s="33">
        <v>312</v>
      </c>
      <c r="G14" s="34">
        <v>254</v>
      </c>
      <c r="H14" s="15">
        <f>SUM(D14+E14+F14+G14)</f>
        <v>1267</v>
      </c>
      <c r="I14" s="9"/>
    </row>
    <row r="15" spans="1:9" ht="15">
      <c r="A15" s="81"/>
      <c r="B15" s="81"/>
      <c r="C15" s="12" t="s">
        <v>47</v>
      </c>
      <c r="D15" s="35">
        <v>389</v>
      </c>
      <c r="E15" s="33">
        <v>389</v>
      </c>
      <c r="F15" s="33">
        <v>389</v>
      </c>
      <c r="G15" s="34">
        <v>312</v>
      </c>
      <c r="H15" s="15">
        <f>SUM(D15+E15+F15+G15)</f>
        <v>1479</v>
      </c>
      <c r="I15" s="9"/>
    </row>
    <row r="16" spans="1:9" ht="15.75" thickBot="1">
      <c r="A16" s="81"/>
      <c r="B16" s="81"/>
      <c r="C16" s="12" t="s">
        <v>48</v>
      </c>
      <c r="D16" s="35">
        <v>389</v>
      </c>
      <c r="E16" s="33">
        <v>575</v>
      </c>
      <c r="F16" s="33">
        <v>575</v>
      </c>
      <c r="G16" s="34">
        <v>389</v>
      </c>
      <c r="H16" s="15">
        <f>SUM(D16+E16+F16+G16)</f>
        <v>1928</v>
      </c>
      <c r="I16" s="9"/>
    </row>
    <row r="17" spans="1:9" ht="15.75" thickBot="1">
      <c r="A17" s="82"/>
      <c r="B17" s="82"/>
      <c r="C17" s="11"/>
      <c r="D17" s="36">
        <f>SUM(D13:D16)</f>
        <v>1665</v>
      </c>
      <c r="E17" s="37">
        <f>SUM(E13:E16)</f>
        <v>1928</v>
      </c>
      <c r="F17" s="37">
        <f>SUM(F13:F16)</f>
        <v>1665</v>
      </c>
      <c r="G17" s="37">
        <f>SUM(G13:G16)</f>
        <v>1344</v>
      </c>
      <c r="H17" s="17">
        <f>SUM(H13:H16)</f>
        <v>6602</v>
      </c>
      <c r="I17" s="9"/>
    </row>
    <row r="18" spans="1:9" ht="15">
      <c r="A18" s="83">
        <v>3</v>
      </c>
      <c r="B18" s="83" t="s">
        <v>27</v>
      </c>
      <c r="C18" s="71"/>
      <c r="D18" s="35"/>
      <c r="E18" s="38"/>
      <c r="F18" s="33"/>
      <c r="G18" s="34"/>
      <c r="H18" s="13"/>
      <c r="I18" s="9"/>
    </row>
    <row r="19" spans="1:9" ht="15">
      <c r="A19" s="81"/>
      <c r="B19" s="81"/>
      <c r="C19" s="12" t="s">
        <v>45</v>
      </c>
      <c r="D19" s="39">
        <v>254</v>
      </c>
      <c r="E19" s="33">
        <v>254</v>
      </c>
      <c r="F19" s="33">
        <v>254</v>
      </c>
      <c r="G19" s="6">
        <v>254</v>
      </c>
      <c r="H19" s="15">
        <f>SUM(D19+E19+F19+G19)</f>
        <v>1016</v>
      </c>
      <c r="I19" s="9"/>
    </row>
    <row r="20" spans="1:9" ht="15">
      <c r="A20" s="81"/>
      <c r="B20" s="81"/>
      <c r="C20" s="12" t="s">
        <v>46</v>
      </c>
      <c r="D20" s="39">
        <v>575</v>
      </c>
      <c r="E20" s="33">
        <v>312</v>
      </c>
      <c r="F20" s="33">
        <v>389</v>
      </c>
      <c r="G20" s="6">
        <v>389</v>
      </c>
      <c r="H20" s="15">
        <f>SUM(D20+E20+F20+G20)</f>
        <v>1665</v>
      </c>
      <c r="I20" s="9"/>
    </row>
    <row r="21" spans="1:9" ht="15">
      <c r="A21" s="81"/>
      <c r="B21" s="81"/>
      <c r="C21" s="12" t="s">
        <v>47</v>
      </c>
      <c r="D21" s="39">
        <v>312</v>
      </c>
      <c r="E21" s="33">
        <v>312</v>
      </c>
      <c r="F21" s="33">
        <v>312</v>
      </c>
      <c r="G21" s="6">
        <v>389</v>
      </c>
      <c r="H21" s="15">
        <f>SUM(D21+E21+F21+G21)</f>
        <v>1325</v>
      </c>
      <c r="I21" s="9"/>
    </row>
    <row r="22" spans="1:9" ht="15.75" thickBot="1">
      <c r="A22" s="81"/>
      <c r="B22" s="81"/>
      <c r="C22" s="12" t="s">
        <v>48</v>
      </c>
      <c r="D22" s="39">
        <v>312</v>
      </c>
      <c r="E22" s="40">
        <v>312</v>
      </c>
      <c r="F22" s="40">
        <v>312</v>
      </c>
      <c r="G22" s="6">
        <v>254</v>
      </c>
      <c r="H22" s="15">
        <f>SUM(D22+E22+F22+G22)</f>
        <v>1190</v>
      </c>
      <c r="I22" s="9"/>
    </row>
    <row r="23" spans="1:9" ht="15.75" thickBot="1">
      <c r="A23" s="82"/>
      <c r="B23" s="82"/>
      <c r="C23" s="16"/>
      <c r="D23" s="36">
        <f>SUM(D19:D22)</f>
        <v>1453</v>
      </c>
      <c r="E23" s="37">
        <f>SUM(E19:E22)</f>
        <v>1190</v>
      </c>
      <c r="F23" s="37">
        <f>SUM(F19:F22)</f>
        <v>1267</v>
      </c>
      <c r="G23" s="37">
        <f>SUM(G19:G22)</f>
        <v>1286</v>
      </c>
      <c r="H23" s="17">
        <f>SUM(H19:H22)</f>
        <v>5196</v>
      </c>
      <c r="I23" s="9"/>
    </row>
    <row r="24" spans="1:9" ht="15">
      <c r="A24" s="83">
        <v>4</v>
      </c>
      <c r="B24" s="83" t="s">
        <v>22</v>
      </c>
      <c r="C24" s="14"/>
      <c r="D24" s="26"/>
      <c r="E24" s="27"/>
      <c r="F24" s="27"/>
      <c r="G24" s="34"/>
      <c r="H24" s="13"/>
      <c r="I24" s="9"/>
    </row>
    <row r="25" spans="1:9" ht="15">
      <c r="A25" s="81"/>
      <c r="B25" s="81"/>
      <c r="C25" s="12" t="s">
        <v>45</v>
      </c>
      <c r="D25" s="35">
        <v>312</v>
      </c>
      <c r="E25" s="33">
        <v>312</v>
      </c>
      <c r="F25" s="33">
        <v>312</v>
      </c>
      <c r="G25" s="34">
        <v>312</v>
      </c>
      <c r="H25" s="15">
        <f>SUM(D25+E25+F25+G25)</f>
        <v>1248</v>
      </c>
      <c r="I25" s="9"/>
    </row>
    <row r="26" spans="1:9" ht="15">
      <c r="A26" s="81"/>
      <c r="B26" s="81"/>
      <c r="C26" s="12" t="s">
        <v>46</v>
      </c>
      <c r="D26" s="35">
        <v>254</v>
      </c>
      <c r="E26" s="33">
        <v>254</v>
      </c>
      <c r="F26" s="33">
        <v>575</v>
      </c>
      <c r="G26" s="34">
        <v>312</v>
      </c>
      <c r="H26" s="15">
        <f>SUM(D26+E26+F26+G26)</f>
        <v>1395</v>
      </c>
      <c r="I26" s="9"/>
    </row>
    <row r="27" spans="1:9" ht="15">
      <c r="A27" s="81"/>
      <c r="B27" s="81"/>
      <c r="C27" s="12" t="s">
        <v>47</v>
      </c>
      <c r="D27" s="35">
        <v>254</v>
      </c>
      <c r="E27" s="33">
        <v>254</v>
      </c>
      <c r="F27" s="33">
        <v>254</v>
      </c>
      <c r="G27" s="34">
        <v>254</v>
      </c>
      <c r="H27" s="15">
        <f>SUM(D27+E27+F27+G27)</f>
        <v>1016</v>
      </c>
      <c r="I27" s="9"/>
    </row>
    <row r="28" spans="1:9" ht="15.75" thickBot="1">
      <c r="A28" s="81"/>
      <c r="B28" s="81"/>
      <c r="C28" s="12" t="s">
        <v>48</v>
      </c>
      <c r="D28" s="35">
        <v>254</v>
      </c>
      <c r="E28" s="33">
        <v>254</v>
      </c>
      <c r="F28" s="33">
        <v>254</v>
      </c>
      <c r="G28" s="34">
        <v>312</v>
      </c>
      <c r="H28" s="15">
        <f>SUM(D28+E28+F28+G28)</f>
        <v>1074</v>
      </c>
      <c r="I28" s="9"/>
    </row>
    <row r="29" spans="1:9" ht="15.75" thickBot="1">
      <c r="A29" s="82"/>
      <c r="B29" s="82"/>
      <c r="C29" s="11"/>
      <c r="D29" s="36">
        <f>SUM(D25:D28)</f>
        <v>1074</v>
      </c>
      <c r="E29" s="37">
        <f>SUM(E25:E28)</f>
        <v>1074</v>
      </c>
      <c r="F29" s="37">
        <f>SUM(F25:F28)</f>
        <v>1395</v>
      </c>
      <c r="G29" s="37">
        <f>SUM(G25:G28)</f>
        <v>1190</v>
      </c>
      <c r="H29" s="17">
        <f>SUM(H25:H28)</f>
        <v>4733</v>
      </c>
      <c r="I29" s="9"/>
    </row>
    <row r="30" spans="1:9" ht="15" customHeight="1">
      <c r="A30" s="83">
        <v>5</v>
      </c>
      <c r="B30" s="83" t="s">
        <v>66</v>
      </c>
      <c r="C30" s="12"/>
      <c r="D30" s="35"/>
      <c r="E30" s="38"/>
      <c r="F30" s="33"/>
      <c r="G30" s="34"/>
      <c r="H30" s="13"/>
      <c r="I30" s="9"/>
    </row>
    <row r="31" spans="1:8" ht="15">
      <c r="A31" s="81"/>
      <c r="B31" s="81"/>
      <c r="C31" s="12" t="s">
        <v>45</v>
      </c>
      <c r="D31" s="35"/>
      <c r="E31" s="33"/>
      <c r="F31" s="33"/>
      <c r="G31" s="34"/>
      <c r="H31" s="15">
        <f>SUM(D31:G31)</f>
        <v>0</v>
      </c>
    </row>
    <row r="32" spans="1:8" ht="15">
      <c r="A32" s="81"/>
      <c r="B32" s="81"/>
      <c r="C32" s="12" t="s">
        <v>46</v>
      </c>
      <c r="D32" s="35">
        <v>205</v>
      </c>
      <c r="E32" s="33">
        <v>205</v>
      </c>
      <c r="F32" s="33">
        <v>163</v>
      </c>
      <c r="G32" s="34"/>
      <c r="H32" s="15">
        <f>SUM(D32:G32)</f>
        <v>573</v>
      </c>
    </row>
    <row r="33" spans="1:8" ht="15">
      <c r="A33" s="81"/>
      <c r="B33" s="81"/>
      <c r="C33" s="12" t="s">
        <v>47</v>
      </c>
      <c r="D33" s="35">
        <v>163</v>
      </c>
      <c r="E33" s="33"/>
      <c r="F33" s="33">
        <v>205</v>
      </c>
      <c r="G33" s="34">
        <v>205</v>
      </c>
      <c r="H33" s="15">
        <f>SUM(D33:G33)</f>
        <v>573</v>
      </c>
    </row>
    <row r="34" spans="1:8" ht="15.75" thickBot="1">
      <c r="A34" s="81"/>
      <c r="B34" s="81"/>
      <c r="C34" s="12" t="s">
        <v>48</v>
      </c>
      <c r="D34" s="35"/>
      <c r="E34" s="33"/>
      <c r="F34" s="33"/>
      <c r="G34" s="34"/>
      <c r="H34" s="15">
        <f>SUM(D34:F34)</f>
        <v>0</v>
      </c>
    </row>
    <row r="35" spans="1:8" ht="15.75" thickBot="1">
      <c r="A35" s="82"/>
      <c r="B35" s="82"/>
      <c r="C35" s="16"/>
      <c r="D35" s="36">
        <f>SUM(D31:D34)</f>
        <v>368</v>
      </c>
      <c r="E35" s="37">
        <f>SUM(E31:E34)</f>
        <v>205</v>
      </c>
      <c r="F35" s="37">
        <f>SUM(F31:F34)</f>
        <v>368</v>
      </c>
      <c r="G35" s="37">
        <f>SUM(G31:G34)</f>
        <v>205</v>
      </c>
      <c r="H35" s="17">
        <f>SUM(H31:H34)</f>
        <v>1146</v>
      </c>
    </row>
    <row r="36" spans="1:8" ht="15">
      <c r="A36" s="83">
        <v>6</v>
      </c>
      <c r="B36" s="83" t="s">
        <v>67</v>
      </c>
      <c r="C36" s="12"/>
      <c r="D36" s="35"/>
      <c r="E36" s="38"/>
      <c r="F36" s="33"/>
      <c r="G36" s="34"/>
      <c r="H36" s="13"/>
    </row>
    <row r="37" spans="1:8" ht="15">
      <c r="A37" s="81"/>
      <c r="B37" s="81"/>
      <c r="C37" s="12" t="s">
        <v>45</v>
      </c>
      <c r="D37" s="35"/>
      <c r="E37" s="33"/>
      <c r="F37" s="33"/>
      <c r="G37" s="34"/>
      <c r="H37" s="15">
        <f>SUM(D37:G37)</f>
        <v>0</v>
      </c>
    </row>
    <row r="38" spans="1:8" ht="15">
      <c r="A38" s="81"/>
      <c r="B38" s="81"/>
      <c r="C38" s="12" t="s">
        <v>46</v>
      </c>
      <c r="D38" s="35">
        <v>163</v>
      </c>
      <c r="E38" s="33">
        <v>163</v>
      </c>
      <c r="F38" s="33">
        <v>205</v>
      </c>
      <c r="G38" s="34"/>
      <c r="H38" s="15">
        <f>SUM(D38:G38)</f>
        <v>531</v>
      </c>
    </row>
    <row r="39" spans="1:8" ht="15">
      <c r="A39" s="81"/>
      <c r="B39" s="81"/>
      <c r="C39" s="12" t="s">
        <v>47</v>
      </c>
      <c r="D39" s="35">
        <v>205</v>
      </c>
      <c r="E39" s="33"/>
      <c r="F39" s="33">
        <v>163</v>
      </c>
      <c r="G39" s="34">
        <v>163</v>
      </c>
      <c r="H39" s="15">
        <f>SUM(D39:G39)</f>
        <v>531</v>
      </c>
    </row>
    <row r="40" spans="1:8" ht="15.75" thickBot="1">
      <c r="A40" s="81"/>
      <c r="B40" s="81"/>
      <c r="C40" s="12" t="s">
        <v>48</v>
      </c>
      <c r="D40" s="35"/>
      <c r="E40" s="33"/>
      <c r="F40" s="33"/>
      <c r="G40" s="34"/>
      <c r="H40" s="15">
        <f>SUM(D40:F40)</f>
        <v>0</v>
      </c>
    </row>
    <row r="41" spans="1:8" ht="15.75" thickBot="1">
      <c r="A41" s="82"/>
      <c r="B41" s="82"/>
      <c r="C41" s="16"/>
      <c r="D41" s="36">
        <f>SUM(D37:D40)</f>
        <v>368</v>
      </c>
      <c r="E41" s="37">
        <f>SUM(E37:E40)</f>
        <v>163</v>
      </c>
      <c r="F41" s="37">
        <f>SUM(F37:F40)</f>
        <v>368</v>
      </c>
      <c r="G41" s="37">
        <f>SUM(G37:G40)</f>
        <v>163</v>
      </c>
      <c r="H41" s="17">
        <f>SUM(H37:H40)</f>
        <v>1062</v>
      </c>
    </row>
    <row r="42" spans="1:9" ht="15" customHeight="1">
      <c r="A42" s="86" t="s">
        <v>75</v>
      </c>
      <c r="B42" s="83" t="s">
        <v>42</v>
      </c>
      <c r="C42" s="14"/>
      <c r="D42" s="26"/>
      <c r="E42" s="27"/>
      <c r="F42" s="27"/>
      <c r="G42" s="28"/>
      <c r="H42" s="8"/>
      <c r="I42" s="9"/>
    </row>
    <row r="43" spans="1:8" ht="15">
      <c r="A43" s="81"/>
      <c r="B43" s="81"/>
      <c r="C43" s="12" t="s">
        <v>45</v>
      </c>
      <c r="D43" s="35"/>
      <c r="E43" s="33"/>
      <c r="F43" s="33">
        <v>205</v>
      </c>
      <c r="G43" s="34"/>
      <c r="H43" s="15">
        <f>SUM(D43+E43+F43+G43)</f>
        <v>205</v>
      </c>
    </row>
    <row r="44" spans="1:8" ht="15">
      <c r="A44" s="81"/>
      <c r="B44" s="81"/>
      <c r="C44" s="12" t="s">
        <v>46</v>
      </c>
      <c r="D44" s="35"/>
      <c r="E44" s="33"/>
      <c r="F44" s="33"/>
      <c r="G44" s="34"/>
      <c r="H44" s="15">
        <f>SUM(D44+E44+F44+G44)</f>
        <v>0</v>
      </c>
    </row>
    <row r="45" spans="1:8" ht="15">
      <c r="A45" s="81"/>
      <c r="B45" s="81"/>
      <c r="C45" s="12" t="s">
        <v>47</v>
      </c>
      <c r="D45" s="35"/>
      <c r="E45" s="33"/>
      <c r="F45" s="33"/>
      <c r="G45" s="34"/>
      <c r="H45" s="15">
        <f>SUM(D45+E45+F45+G45)</f>
        <v>0</v>
      </c>
    </row>
    <row r="46" spans="1:8" ht="15.75" thickBot="1">
      <c r="A46" s="81"/>
      <c r="B46" s="81"/>
      <c r="C46" s="12" t="s">
        <v>48</v>
      </c>
      <c r="D46" s="35"/>
      <c r="E46" s="33"/>
      <c r="F46" s="33"/>
      <c r="G46" s="34"/>
      <c r="H46" s="15">
        <f>SUM(D46+E46+F46+G46)</f>
        <v>0</v>
      </c>
    </row>
    <row r="47" spans="1:8" ht="15.75" thickBot="1">
      <c r="A47" s="82"/>
      <c r="B47" s="82"/>
      <c r="C47" s="11"/>
      <c r="D47" s="36">
        <f>SUM(D43:D46)</f>
        <v>0</v>
      </c>
      <c r="E47" s="37">
        <f>SUM(E43:E46)</f>
        <v>0</v>
      </c>
      <c r="F47" s="37">
        <f>SUM(F43:F46)</f>
        <v>205</v>
      </c>
      <c r="G47" s="37">
        <f>SUM(G43:G46)</f>
        <v>0</v>
      </c>
      <c r="H47" s="17">
        <f>SUM(H43:H46)</f>
        <v>205</v>
      </c>
    </row>
    <row r="48" spans="1:9" ht="15" customHeight="1">
      <c r="A48" s="80" t="s">
        <v>75</v>
      </c>
      <c r="B48" s="83" t="s">
        <v>76</v>
      </c>
      <c r="C48" s="12"/>
      <c r="D48" s="35"/>
      <c r="E48" s="38"/>
      <c r="F48" s="33"/>
      <c r="G48" s="34"/>
      <c r="H48" s="13"/>
      <c r="I48" s="9"/>
    </row>
    <row r="49" spans="1:8" ht="15">
      <c r="A49" s="81"/>
      <c r="B49" s="81"/>
      <c r="C49" s="12" t="s">
        <v>45</v>
      </c>
      <c r="D49" s="35"/>
      <c r="E49" s="33"/>
      <c r="F49" s="33">
        <v>205</v>
      </c>
      <c r="G49" s="34"/>
      <c r="H49" s="15">
        <f>SUM(D49:G49)</f>
        <v>205</v>
      </c>
    </row>
    <row r="50" spans="1:8" ht="15">
      <c r="A50" s="81"/>
      <c r="B50" s="81"/>
      <c r="C50" s="12" t="s">
        <v>46</v>
      </c>
      <c r="D50" s="35"/>
      <c r="E50" s="33"/>
      <c r="F50" s="33"/>
      <c r="G50" s="34"/>
      <c r="H50" s="15">
        <f>SUM(D50:F50)</f>
        <v>0</v>
      </c>
    </row>
    <row r="51" spans="1:8" ht="15">
      <c r="A51" s="81"/>
      <c r="B51" s="81"/>
      <c r="C51" s="12" t="s">
        <v>47</v>
      </c>
      <c r="D51" s="35"/>
      <c r="E51" s="33"/>
      <c r="F51" s="33"/>
      <c r="G51" s="34"/>
      <c r="H51" s="15">
        <f>SUM(D51:F51)</f>
        <v>0</v>
      </c>
    </row>
    <row r="52" spans="1:8" ht="15.75" thickBot="1">
      <c r="A52" s="81"/>
      <c r="B52" s="81"/>
      <c r="C52" s="12" t="s">
        <v>48</v>
      </c>
      <c r="D52" s="35"/>
      <c r="E52" s="33"/>
      <c r="F52" s="33"/>
      <c r="G52" s="34"/>
      <c r="H52" s="15">
        <f>SUM(D52:F52)</f>
        <v>0</v>
      </c>
    </row>
    <row r="53" spans="1:8" ht="15.75" thickBot="1">
      <c r="A53" s="82"/>
      <c r="B53" s="82"/>
      <c r="C53" s="16"/>
      <c r="D53" s="36">
        <f>SUM(D49:D52)</f>
        <v>0</v>
      </c>
      <c r="E53" s="37">
        <f>SUM(E49:E52)</f>
        <v>0</v>
      </c>
      <c r="F53" s="37">
        <f>SUM(F49:F52)</f>
        <v>205</v>
      </c>
      <c r="G53" s="37">
        <f>SUM(G49:G52)</f>
        <v>0</v>
      </c>
      <c r="H53" s="17">
        <f>SUM(H49:H52)</f>
        <v>205</v>
      </c>
    </row>
    <row r="54" spans="1:8" ht="15">
      <c r="A54" s="80" t="s">
        <v>75</v>
      </c>
      <c r="B54" s="83" t="s">
        <v>77</v>
      </c>
      <c r="C54" s="12"/>
      <c r="D54" s="35"/>
      <c r="E54" s="38"/>
      <c r="F54" s="33"/>
      <c r="G54" s="34"/>
      <c r="H54" s="13"/>
    </row>
    <row r="55" spans="1:8" ht="15">
      <c r="A55" s="81"/>
      <c r="B55" s="81"/>
      <c r="C55" s="12" t="s">
        <v>45</v>
      </c>
      <c r="D55" s="35"/>
      <c r="E55" s="33"/>
      <c r="F55" s="33"/>
      <c r="G55" s="34"/>
      <c r="H55" s="15">
        <f>SUM(D55:G55)</f>
        <v>0</v>
      </c>
    </row>
    <row r="56" spans="1:8" ht="15">
      <c r="A56" s="81"/>
      <c r="B56" s="81"/>
      <c r="C56" s="12" t="s">
        <v>46</v>
      </c>
      <c r="D56" s="35"/>
      <c r="E56" s="33"/>
      <c r="F56" s="33"/>
      <c r="G56" s="34"/>
      <c r="H56" s="15">
        <f>SUM(D56:F56)</f>
        <v>0</v>
      </c>
    </row>
    <row r="57" spans="1:8" ht="15">
      <c r="A57" s="81"/>
      <c r="B57" s="81"/>
      <c r="C57" s="12" t="s">
        <v>47</v>
      </c>
      <c r="D57" s="35"/>
      <c r="E57" s="33"/>
      <c r="F57" s="33"/>
      <c r="G57" s="34"/>
      <c r="H57" s="15">
        <f>SUM(D57:F57)</f>
        <v>0</v>
      </c>
    </row>
    <row r="58" spans="1:8" ht="15.75" thickBot="1">
      <c r="A58" s="81"/>
      <c r="B58" s="81"/>
      <c r="C58" s="12" t="s">
        <v>48</v>
      </c>
      <c r="D58" s="35"/>
      <c r="E58" s="33"/>
      <c r="F58" s="33">
        <v>205</v>
      </c>
      <c r="G58" s="34"/>
      <c r="H58" s="15">
        <f>SUM(D58:F58)</f>
        <v>205</v>
      </c>
    </row>
    <row r="59" spans="1:8" ht="15.75" thickBot="1">
      <c r="A59" s="82"/>
      <c r="B59" s="82"/>
      <c r="C59" s="16"/>
      <c r="D59" s="36">
        <f>SUM(D55:D58)</f>
        <v>0</v>
      </c>
      <c r="E59" s="37">
        <f>SUM(E55:E58)</f>
        <v>0</v>
      </c>
      <c r="F59" s="37">
        <f>SUM(F55:F58)</f>
        <v>205</v>
      </c>
      <c r="G59" s="37">
        <f>SUM(G55:G58)</f>
        <v>0</v>
      </c>
      <c r="H59" s="17">
        <f>SUM(H55:H58)</f>
        <v>205</v>
      </c>
    </row>
  </sheetData>
  <sheetProtection/>
  <mergeCells count="19">
    <mergeCell ref="B18:B23"/>
    <mergeCell ref="A42:A47"/>
    <mergeCell ref="B42:B47"/>
    <mergeCell ref="A48:A53"/>
    <mergeCell ref="B48:B53"/>
    <mergeCell ref="A18:A23"/>
    <mergeCell ref="A36:A41"/>
    <mergeCell ref="B36:B41"/>
    <mergeCell ref="A30:A35"/>
    <mergeCell ref="A54:A59"/>
    <mergeCell ref="B54:B59"/>
    <mergeCell ref="B30:B35"/>
    <mergeCell ref="A1:H1"/>
    <mergeCell ref="B6:B11"/>
    <mergeCell ref="A6:A11"/>
    <mergeCell ref="A24:A29"/>
    <mergeCell ref="B12:B17"/>
    <mergeCell ref="A12:A17"/>
    <mergeCell ref="B24:B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53" customWidth="1"/>
    <col min="5" max="5" width="18.7109375" style="0" customWidth="1"/>
    <col min="6" max="7" width="9.140625" style="53" customWidth="1"/>
    <col min="8" max="8" width="18.57421875" style="0" customWidth="1"/>
    <col min="9" max="10" width="9.140625" style="53" customWidth="1"/>
    <col min="11" max="11" width="19.140625" style="0" customWidth="1"/>
    <col min="12" max="13" width="9.140625" style="53" customWidth="1"/>
    <col min="14" max="14" width="9.140625" style="43" customWidth="1"/>
    <col min="15" max="15" width="9.140625" style="41" customWidth="1"/>
  </cols>
  <sheetData>
    <row r="1" ht="15">
      <c r="E1" s="43" t="s">
        <v>49</v>
      </c>
    </row>
    <row r="2" spans="1:17" ht="15">
      <c r="A2" t="s">
        <v>6</v>
      </c>
      <c r="B2" s="88" t="s">
        <v>1</v>
      </c>
      <c r="C2" s="88"/>
      <c r="D2" s="88"/>
      <c r="E2" s="88" t="s">
        <v>10</v>
      </c>
      <c r="F2" s="88"/>
      <c r="G2" s="88"/>
      <c r="H2" s="88" t="s">
        <v>2</v>
      </c>
      <c r="I2" s="88"/>
      <c r="J2" s="88"/>
      <c r="K2" s="87" t="s">
        <v>11</v>
      </c>
      <c r="L2" s="87"/>
      <c r="M2" s="87"/>
      <c r="N2" s="41" t="s">
        <v>3</v>
      </c>
      <c r="O2" s="41" t="s">
        <v>23</v>
      </c>
      <c r="P2" s="41"/>
      <c r="Q2" s="41"/>
    </row>
    <row r="3" spans="2:17" ht="15">
      <c r="B3" t="s">
        <v>5</v>
      </c>
      <c r="C3" s="53" t="s">
        <v>8</v>
      </c>
      <c r="D3" s="53" t="s">
        <v>9</v>
      </c>
      <c r="E3" t="s">
        <v>5</v>
      </c>
      <c r="F3" s="53" t="s">
        <v>28</v>
      </c>
      <c r="G3" s="53" t="s">
        <v>9</v>
      </c>
      <c r="H3" t="s">
        <v>5</v>
      </c>
      <c r="I3" s="53" t="s">
        <v>14</v>
      </c>
      <c r="J3" s="53" t="s">
        <v>9</v>
      </c>
      <c r="K3" t="s">
        <v>5</v>
      </c>
      <c r="L3" s="53" t="s">
        <v>15</v>
      </c>
      <c r="M3" s="53" t="s">
        <v>9</v>
      </c>
      <c r="O3" s="41" t="s">
        <v>24</v>
      </c>
      <c r="P3" s="41"/>
      <c r="Q3" s="41"/>
    </row>
    <row r="4" spans="1:13" ht="15">
      <c r="A4" t="s">
        <v>0</v>
      </c>
      <c r="B4" s="56" t="s">
        <v>31</v>
      </c>
      <c r="C4" s="52">
        <v>931</v>
      </c>
      <c r="D4" s="45"/>
      <c r="E4" s="56" t="s">
        <v>31</v>
      </c>
      <c r="F4" s="51">
        <v>575</v>
      </c>
      <c r="G4" s="45"/>
      <c r="H4" s="56" t="s">
        <v>31</v>
      </c>
      <c r="I4" s="51">
        <v>1160</v>
      </c>
      <c r="J4" s="45"/>
      <c r="K4" s="57" t="s">
        <v>50</v>
      </c>
      <c r="L4" s="51">
        <v>352</v>
      </c>
      <c r="M4" s="41"/>
    </row>
    <row r="5" spans="2:13" ht="15">
      <c r="B5" s="56" t="s">
        <v>19</v>
      </c>
      <c r="C5" s="52">
        <v>842</v>
      </c>
      <c r="D5" s="45"/>
      <c r="E5" s="56" t="s">
        <v>19</v>
      </c>
      <c r="F5" s="51">
        <v>570</v>
      </c>
      <c r="G5" s="45"/>
      <c r="H5" s="56" t="s">
        <v>19</v>
      </c>
      <c r="I5" s="51">
        <v>1008</v>
      </c>
      <c r="J5" s="45"/>
      <c r="K5" s="56" t="s">
        <v>19</v>
      </c>
      <c r="L5" s="51">
        <v>946</v>
      </c>
      <c r="M5" s="41"/>
    </row>
    <row r="6" spans="2:13" ht="15">
      <c r="B6" s="57" t="s">
        <v>51</v>
      </c>
      <c r="C6" s="52">
        <v>664</v>
      </c>
      <c r="D6" s="45">
        <v>2</v>
      </c>
      <c r="E6" s="57" t="s">
        <v>33</v>
      </c>
      <c r="F6" s="51">
        <v>521</v>
      </c>
      <c r="G6" s="45">
        <v>1</v>
      </c>
      <c r="H6" s="57" t="s">
        <v>51</v>
      </c>
      <c r="I6" s="51">
        <v>941</v>
      </c>
      <c r="J6" s="45">
        <v>2</v>
      </c>
      <c r="K6" s="56" t="s">
        <v>31</v>
      </c>
      <c r="L6" s="42">
        <v>820</v>
      </c>
      <c r="M6" s="41">
        <v>1</v>
      </c>
    </row>
    <row r="7" spans="2:17" ht="15">
      <c r="B7" s="48"/>
      <c r="C7" s="45">
        <f>SUM(C4:C6)</f>
        <v>2437</v>
      </c>
      <c r="D7" s="45">
        <v>389</v>
      </c>
      <c r="E7" s="48"/>
      <c r="F7" s="45">
        <f>SUM(F4:F6)</f>
        <v>1666</v>
      </c>
      <c r="G7" s="45">
        <v>575</v>
      </c>
      <c r="H7" s="48"/>
      <c r="I7" s="45">
        <f>SUM(I4:I6)</f>
        <v>3109</v>
      </c>
      <c r="J7" s="45">
        <v>389</v>
      </c>
      <c r="K7" s="48"/>
      <c r="L7" s="41">
        <f>SUM(L4:L6)</f>
        <v>2118</v>
      </c>
      <c r="M7" s="41">
        <v>575</v>
      </c>
      <c r="N7" s="43">
        <f>D7+G7+J7+M7</f>
        <v>1928</v>
      </c>
      <c r="O7" s="41">
        <v>1</v>
      </c>
      <c r="P7" s="43"/>
      <c r="Q7" s="41"/>
    </row>
    <row r="8" spans="2:17" ht="15">
      <c r="B8" s="48"/>
      <c r="C8" s="49"/>
      <c r="D8" s="49"/>
      <c r="E8" s="48"/>
      <c r="F8" s="49"/>
      <c r="G8" s="45"/>
      <c r="H8" s="48"/>
      <c r="I8" s="49"/>
      <c r="J8" s="49"/>
      <c r="K8" s="58"/>
      <c r="L8" s="42"/>
      <c r="P8" s="43"/>
      <c r="Q8" s="41"/>
    </row>
    <row r="9" spans="1:17" ht="15">
      <c r="A9" t="s">
        <v>7</v>
      </c>
      <c r="B9" s="58" t="s">
        <v>20</v>
      </c>
      <c r="C9" s="42">
        <v>924</v>
      </c>
      <c r="D9" s="45"/>
      <c r="E9" s="58" t="s">
        <v>20</v>
      </c>
      <c r="F9" s="42">
        <v>583</v>
      </c>
      <c r="G9" s="45"/>
      <c r="H9" s="58" t="s">
        <v>20</v>
      </c>
      <c r="I9" s="42">
        <v>1162</v>
      </c>
      <c r="J9" s="45"/>
      <c r="K9" s="58" t="s">
        <v>20</v>
      </c>
      <c r="L9" s="42">
        <v>782</v>
      </c>
      <c r="P9" s="43"/>
      <c r="Q9" s="41"/>
    </row>
    <row r="10" spans="2:17" ht="15">
      <c r="B10" s="57" t="s">
        <v>17</v>
      </c>
      <c r="C10" s="52">
        <v>877</v>
      </c>
      <c r="D10" s="45"/>
      <c r="E10" s="57" t="s">
        <v>39</v>
      </c>
      <c r="F10" s="51">
        <v>552.1</v>
      </c>
      <c r="G10" s="45"/>
      <c r="H10" s="57" t="s">
        <v>39</v>
      </c>
      <c r="I10" s="51">
        <v>1064</v>
      </c>
      <c r="J10" s="45"/>
      <c r="K10" s="57" t="s">
        <v>17</v>
      </c>
      <c r="L10" s="42">
        <v>442</v>
      </c>
      <c r="P10" s="43"/>
      <c r="Q10" s="41"/>
    </row>
    <row r="11" spans="2:17" ht="15">
      <c r="B11" s="57" t="s">
        <v>38</v>
      </c>
      <c r="C11" s="52">
        <v>703</v>
      </c>
      <c r="D11" s="45">
        <v>1</v>
      </c>
      <c r="E11" s="57" t="s">
        <v>38</v>
      </c>
      <c r="F11" s="51">
        <v>530</v>
      </c>
      <c r="G11" s="45">
        <v>2</v>
      </c>
      <c r="H11" s="57" t="s">
        <v>38</v>
      </c>
      <c r="I11" s="51">
        <v>936</v>
      </c>
      <c r="J11" s="45">
        <v>1</v>
      </c>
      <c r="K11" s="57" t="s">
        <v>38</v>
      </c>
      <c r="L11" s="51">
        <v>383</v>
      </c>
      <c r="M11" s="53">
        <v>2</v>
      </c>
      <c r="P11" s="43"/>
      <c r="Q11" s="41"/>
    </row>
    <row r="12" spans="2:17" ht="15">
      <c r="B12" s="48"/>
      <c r="C12" s="45">
        <f>SUM(C9:C11)</f>
        <v>2504</v>
      </c>
      <c r="D12" s="45">
        <v>575</v>
      </c>
      <c r="E12" s="48"/>
      <c r="F12" s="59">
        <f>SUM(F9:F11)</f>
        <v>1665.1</v>
      </c>
      <c r="G12" s="45">
        <v>389</v>
      </c>
      <c r="H12" s="48"/>
      <c r="I12" s="45">
        <f>SUM(I9:I11)</f>
        <v>3162</v>
      </c>
      <c r="J12" s="45">
        <v>575</v>
      </c>
      <c r="K12" s="48"/>
      <c r="L12" s="41">
        <f>SUM(L9:L11)</f>
        <v>1607</v>
      </c>
      <c r="M12" s="53">
        <v>389</v>
      </c>
      <c r="N12" s="43">
        <f>D12+G12+J12+M12</f>
        <v>1928</v>
      </c>
      <c r="O12" s="41">
        <v>1</v>
      </c>
      <c r="P12" s="43"/>
      <c r="Q12" s="41"/>
    </row>
    <row r="13" spans="2:17" ht="15">
      <c r="B13" s="48"/>
      <c r="C13" s="49"/>
      <c r="D13" s="49"/>
      <c r="E13" s="48"/>
      <c r="F13" s="49"/>
      <c r="G13" s="45"/>
      <c r="H13" s="48"/>
      <c r="I13" s="49"/>
      <c r="J13" s="49"/>
      <c r="K13" s="57"/>
      <c r="L13" s="54"/>
      <c r="P13" s="43"/>
      <c r="Q13" s="41"/>
    </row>
    <row r="14" spans="1:12" ht="15">
      <c r="A14" t="s">
        <v>16</v>
      </c>
      <c r="B14" s="56" t="s">
        <v>35</v>
      </c>
      <c r="C14" s="52">
        <v>704</v>
      </c>
      <c r="D14" s="49"/>
      <c r="E14" s="56" t="s">
        <v>36</v>
      </c>
      <c r="F14" s="51">
        <v>552</v>
      </c>
      <c r="G14" s="49"/>
      <c r="H14" s="56" t="s">
        <v>35</v>
      </c>
      <c r="I14" s="51">
        <v>997</v>
      </c>
      <c r="J14" s="49"/>
      <c r="K14" s="56" t="s">
        <v>35</v>
      </c>
      <c r="L14" s="53">
        <v>4</v>
      </c>
    </row>
    <row r="15" spans="2:12" ht="15">
      <c r="B15" s="56" t="s">
        <v>36</v>
      </c>
      <c r="C15" s="52">
        <v>596</v>
      </c>
      <c r="D15" s="49"/>
      <c r="E15" s="57" t="s">
        <v>52</v>
      </c>
      <c r="F15" s="51">
        <v>411</v>
      </c>
      <c r="G15" s="49"/>
      <c r="H15" s="56" t="s">
        <v>36</v>
      </c>
      <c r="I15" s="51">
        <v>840</v>
      </c>
      <c r="J15" s="49"/>
      <c r="K15" s="56" t="s">
        <v>40</v>
      </c>
      <c r="L15" s="53">
        <v>4</v>
      </c>
    </row>
    <row r="16" spans="2:13" ht="15">
      <c r="B16" s="56" t="s">
        <v>40</v>
      </c>
      <c r="C16" s="60">
        <v>595</v>
      </c>
      <c r="D16" s="49">
        <v>3</v>
      </c>
      <c r="E16" s="56" t="s">
        <v>40</v>
      </c>
      <c r="F16" s="51">
        <v>327</v>
      </c>
      <c r="G16" s="49">
        <v>3</v>
      </c>
      <c r="H16" s="56" t="s">
        <v>40</v>
      </c>
      <c r="I16" s="51">
        <v>731</v>
      </c>
      <c r="J16" s="49">
        <v>3</v>
      </c>
      <c r="K16" s="56" t="s">
        <v>41</v>
      </c>
      <c r="L16" s="53">
        <v>3</v>
      </c>
      <c r="M16" s="53">
        <v>3</v>
      </c>
    </row>
    <row r="17" spans="3:15" ht="15">
      <c r="C17" s="41">
        <f>SUM(C14:C16)</f>
        <v>1895</v>
      </c>
      <c r="D17" s="41">
        <v>312</v>
      </c>
      <c r="F17" s="41">
        <f>SUM(F14:F16)</f>
        <v>1290</v>
      </c>
      <c r="G17" s="41">
        <v>312</v>
      </c>
      <c r="I17" s="41">
        <f>SUM(I14:I16)</f>
        <v>2568</v>
      </c>
      <c r="J17" s="41">
        <v>312</v>
      </c>
      <c r="L17" s="41">
        <f>SUM(L14:L16)</f>
        <v>11</v>
      </c>
      <c r="M17" s="41">
        <v>312</v>
      </c>
      <c r="N17" s="43">
        <f>D17+G17+J17+M17</f>
        <v>1248</v>
      </c>
      <c r="O17" s="41">
        <v>3</v>
      </c>
    </row>
    <row r="18" spans="3:13" ht="15">
      <c r="C18" s="41"/>
      <c r="D18" s="41"/>
      <c r="F18" s="41"/>
      <c r="G18" s="41"/>
      <c r="I18" s="41"/>
      <c r="J18" s="41"/>
      <c r="L18" s="41"/>
      <c r="M18" s="41"/>
    </row>
    <row r="19" spans="1:17" ht="15">
      <c r="A19" t="s">
        <v>29</v>
      </c>
      <c r="B19" s="61" t="s">
        <v>21</v>
      </c>
      <c r="C19" s="42">
        <v>1024</v>
      </c>
      <c r="D19" s="45"/>
      <c r="E19" s="61" t="s">
        <v>21</v>
      </c>
      <c r="F19" s="42">
        <v>561</v>
      </c>
      <c r="G19" s="45"/>
      <c r="H19" s="61" t="s">
        <v>21</v>
      </c>
      <c r="I19" s="42">
        <v>1140</v>
      </c>
      <c r="J19" s="45"/>
      <c r="K19" s="61" t="s">
        <v>21</v>
      </c>
      <c r="L19" s="54">
        <v>5</v>
      </c>
      <c r="P19" s="43"/>
      <c r="Q19" s="41"/>
    </row>
    <row r="20" spans="2:17" ht="15">
      <c r="B20" s="57" t="s">
        <v>34</v>
      </c>
      <c r="C20" s="52">
        <v>666</v>
      </c>
      <c r="D20" s="45"/>
      <c r="E20" s="57" t="s">
        <v>34</v>
      </c>
      <c r="F20" s="51">
        <v>527</v>
      </c>
      <c r="G20" s="45"/>
      <c r="H20" s="57" t="s">
        <v>34</v>
      </c>
      <c r="I20" s="51">
        <v>922</v>
      </c>
      <c r="J20" s="45"/>
      <c r="K20" s="57" t="s">
        <v>34</v>
      </c>
      <c r="L20" s="54">
        <v>2</v>
      </c>
      <c r="P20" s="43"/>
      <c r="Q20" s="41"/>
    </row>
    <row r="21" spans="2:17" ht="15">
      <c r="B21" s="47"/>
      <c r="C21" s="44"/>
      <c r="D21" s="45">
        <v>4</v>
      </c>
      <c r="E21" s="47"/>
      <c r="F21" s="46"/>
      <c r="G21" s="45">
        <v>4</v>
      </c>
      <c r="H21" s="47"/>
      <c r="I21" s="50"/>
      <c r="J21" s="45">
        <v>4</v>
      </c>
      <c r="K21" s="56"/>
      <c r="L21" s="42"/>
      <c r="M21" s="53">
        <v>4</v>
      </c>
      <c r="P21" s="43"/>
      <c r="Q21" s="41"/>
    </row>
    <row r="22" spans="2:17" ht="15">
      <c r="B22" s="48"/>
      <c r="C22" s="45">
        <f>SUM(C19:C21)</f>
        <v>1690</v>
      </c>
      <c r="D22" s="45">
        <v>254</v>
      </c>
      <c r="E22" s="48"/>
      <c r="F22" s="45">
        <f>SUM(F19:F21)</f>
        <v>1088</v>
      </c>
      <c r="G22" s="45">
        <v>254</v>
      </c>
      <c r="H22" s="48"/>
      <c r="I22" s="45">
        <f>SUM(I19:I21)</f>
        <v>2062</v>
      </c>
      <c r="J22" s="45">
        <v>254</v>
      </c>
      <c r="K22" s="48"/>
      <c r="L22" s="41">
        <v>7</v>
      </c>
      <c r="M22" s="53">
        <v>254</v>
      </c>
      <c r="N22" s="43">
        <f>D22+G22+J22+M22</f>
        <v>1016</v>
      </c>
      <c r="O22" s="41">
        <v>4</v>
      </c>
      <c r="P22" s="43"/>
      <c r="Q22" s="41"/>
    </row>
    <row r="23" spans="2:17" ht="15">
      <c r="B23" s="48"/>
      <c r="C23" s="49"/>
      <c r="D23" s="48"/>
      <c r="E23" s="48">
        <v>1</v>
      </c>
      <c r="F23" s="49"/>
      <c r="G23" s="49"/>
      <c r="H23" s="48"/>
      <c r="I23" s="49"/>
      <c r="J23" s="49"/>
      <c r="K23" s="48"/>
      <c r="P23" s="43"/>
      <c r="Q23" s="41"/>
    </row>
    <row r="24" spans="3:13" ht="15">
      <c r="C24" s="41"/>
      <c r="D24" s="41"/>
      <c r="F24" s="41"/>
      <c r="G24" s="41"/>
      <c r="I24" s="41"/>
      <c r="J24" s="41"/>
      <c r="L24" s="41"/>
      <c r="M24" s="41"/>
    </row>
    <row r="25" spans="1:13" ht="15">
      <c r="A25" t="s">
        <v>25</v>
      </c>
      <c r="C25" s="41"/>
      <c r="D25" s="41"/>
      <c r="E25" s="62" t="s">
        <v>30</v>
      </c>
      <c r="F25" s="41">
        <v>0</v>
      </c>
      <c r="G25" s="41"/>
      <c r="I25" s="41"/>
      <c r="J25" s="41"/>
      <c r="L25" s="41"/>
      <c r="M25" s="41"/>
    </row>
    <row r="26" ht="15">
      <c r="G26" s="53">
        <v>5</v>
      </c>
    </row>
    <row r="27" spans="3:15" ht="15">
      <c r="C27" s="41">
        <f>SUM(C25:C26)</f>
        <v>0</v>
      </c>
      <c r="D27" s="41"/>
      <c r="F27" s="41">
        <f>SUM(F25:F26)</f>
        <v>0</v>
      </c>
      <c r="G27" s="41">
        <v>205</v>
      </c>
      <c r="I27" s="41">
        <f>SUM(I25:I26)</f>
        <v>0</v>
      </c>
      <c r="J27" s="41"/>
      <c r="L27" s="41">
        <f>SUM(L25:L26)</f>
        <v>0</v>
      </c>
      <c r="M27" s="41"/>
      <c r="N27" s="43">
        <f>D27+G27+J27+M27</f>
        <v>205</v>
      </c>
      <c r="O27" s="41">
        <v>5</v>
      </c>
    </row>
    <row r="29" spans="1:13" ht="15">
      <c r="A29" t="s">
        <v>26</v>
      </c>
      <c r="C29" s="41"/>
      <c r="D29" s="41"/>
      <c r="E29" s="62" t="s">
        <v>37</v>
      </c>
      <c r="F29" s="41">
        <v>0</v>
      </c>
      <c r="G29" s="41"/>
      <c r="I29" s="41"/>
      <c r="J29" s="41"/>
      <c r="L29" s="41"/>
      <c r="M29" s="41"/>
    </row>
    <row r="30" ht="15">
      <c r="G30" s="53">
        <v>5</v>
      </c>
    </row>
    <row r="31" spans="3:15" ht="15">
      <c r="C31" s="41">
        <f>SUM(C29:C30)</f>
        <v>0</v>
      </c>
      <c r="D31" s="41"/>
      <c r="F31" s="41">
        <f>SUM(F29:F30)</f>
        <v>0</v>
      </c>
      <c r="G31" s="41">
        <v>205</v>
      </c>
      <c r="I31" s="41">
        <f>SUM(I29:I30)</f>
        <v>0</v>
      </c>
      <c r="J31" s="41"/>
      <c r="L31" s="41">
        <f>SUM(L29:L30)</f>
        <v>0</v>
      </c>
      <c r="M31" s="41"/>
      <c r="N31" s="43">
        <f>D31+G31+J31+M31</f>
        <v>205</v>
      </c>
      <c r="O31" s="41">
        <v>5</v>
      </c>
    </row>
  </sheetData>
  <sheetProtection/>
  <mergeCells count="4">
    <mergeCell ref="K2:M2"/>
    <mergeCell ref="B2:D2"/>
    <mergeCell ref="E2:G2"/>
    <mergeCell ref="H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55" customWidth="1"/>
    <col min="5" max="5" width="18.7109375" style="0" customWidth="1"/>
    <col min="6" max="7" width="9.140625" style="55" customWidth="1"/>
    <col min="8" max="8" width="18.57421875" style="0" customWidth="1"/>
    <col min="9" max="10" width="9.140625" style="55" customWidth="1"/>
    <col min="11" max="11" width="19.140625" style="0" customWidth="1"/>
    <col min="12" max="13" width="9.140625" style="55" customWidth="1"/>
    <col min="14" max="15" width="9.140625" style="41" customWidth="1"/>
  </cols>
  <sheetData>
    <row r="1" ht="15">
      <c r="E1" s="43" t="s">
        <v>53</v>
      </c>
    </row>
    <row r="2" spans="1:17" ht="15">
      <c r="A2" t="s">
        <v>6</v>
      </c>
      <c r="B2" s="88" t="s">
        <v>1</v>
      </c>
      <c r="C2" s="88"/>
      <c r="D2" s="88"/>
      <c r="E2" s="88" t="s">
        <v>10</v>
      </c>
      <c r="F2" s="88"/>
      <c r="G2" s="88"/>
      <c r="H2" s="88" t="s">
        <v>2</v>
      </c>
      <c r="I2" s="88"/>
      <c r="J2" s="88"/>
      <c r="K2" s="87" t="s">
        <v>11</v>
      </c>
      <c r="L2" s="87"/>
      <c r="M2" s="87"/>
      <c r="N2" s="41" t="s">
        <v>3</v>
      </c>
      <c r="O2" s="41" t="s">
        <v>23</v>
      </c>
      <c r="P2" s="41"/>
      <c r="Q2" s="41"/>
    </row>
    <row r="3" spans="2:17" ht="15">
      <c r="B3" t="s">
        <v>5</v>
      </c>
      <c r="C3" s="55" t="s">
        <v>8</v>
      </c>
      <c r="D3" s="55" t="s">
        <v>9</v>
      </c>
      <c r="E3" t="s">
        <v>5</v>
      </c>
      <c r="F3" s="55" t="s">
        <v>28</v>
      </c>
      <c r="G3" s="55" t="s">
        <v>9</v>
      </c>
      <c r="H3" t="s">
        <v>5</v>
      </c>
      <c r="I3" s="55" t="s">
        <v>14</v>
      </c>
      <c r="J3" s="55" t="s">
        <v>9</v>
      </c>
      <c r="K3" t="s">
        <v>5</v>
      </c>
      <c r="L3" s="55" t="s">
        <v>15</v>
      </c>
      <c r="M3" s="55" t="s">
        <v>9</v>
      </c>
      <c r="O3" s="41" t="s">
        <v>54</v>
      </c>
      <c r="P3" s="41"/>
      <c r="Q3" s="41"/>
    </row>
    <row r="4" spans="1:13" ht="15">
      <c r="A4" t="s">
        <v>0</v>
      </c>
      <c r="B4" s="56" t="s">
        <v>31</v>
      </c>
      <c r="C4" s="64">
        <v>1028</v>
      </c>
      <c r="D4" s="45"/>
      <c r="E4" s="57" t="s">
        <v>51</v>
      </c>
      <c r="F4" s="65">
        <v>940</v>
      </c>
      <c r="G4" s="45"/>
      <c r="H4" s="56" t="s">
        <v>31</v>
      </c>
      <c r="I4" s="65">
        <v>988</v>
      </c>
      <c r="J4" s="45"/>
      <c r="K4" s="56" t="s">
        <v>31</v>
      </c>
      <c r="L4" s="66">
        <v>6</v>
      </c>
      <c r="M4" s="41"/>
    </row>
    <row r="5" spans="2:13" ht="15">
      <c r="B5" s="57" t="s">
        <v>51</v>
      </c>
      <c r="C5" s="64">
        <v>844</v>
      </c>
      <c r="D5" s="45"/>
      <c r="E5" s="57" t="s">
        <v>33</v>
      </c>
      <c r="F5" s="65">
        <v>611</v>
      </c>
      <c r="G5" s="45"/>
      <c r="H5" s="57" t="s">
        <v>33</v>
      </c>
      <c r="I5" s="65">
        <v>979</v>
      </c>
      <c r="J5" s="45"/>
      <c r="K5" s="56" t="s">
        <v>50</v>
      </c>
      <c r="L5" s="67">
        <v>5</v>
      </c>
      <c r="M5" s="41"/>
    </row>
    <row r="6" spans="2:13" ht="15">
      <c r="B6" s="57" t="s">
        <v>33</v>
      </c>
      <c r="C6" s="65">
        <v>604</v>
      </c>
      <c r="D6" s="45">
        <v>2</v>
      </c>
      <c r="E6" s="56" t="s">
        <v>55</v>
      </c>
      <c r="F6" s="67">
        <v>566</v>
      </c>
      <c r="G6" s="45">
        <v>4</v>
      </c>
      <c r="H6" s="57" t="s">
        <v>51</v>
      </c>
      <c r="I6" s="65">
        <v>963</v>
      </c>
      <c r="J6" s="45">
        <v>1</v>
      </c>
      <c r="K6" s="56" t="s">
        <v>55</v>
      </c>
      <c r="L6" s="66">
        <v>4</v>
      </c>
      <c r="M6" s="41">
        <v>1</v>
      </c>
    </row>
    <row r="7" spans="2:17" ht="15">
      <c r="B7" s="48"/>
      <c r="C7" s="45">
        <f>SUM(C4:C6)</f>
        <v>2476</v>
      </c>
      <c r="D7" s="45">
        <v>389</v>
      </c>
      <c r="E7" s="48"/>
      <c r="F7" s="45">
        <f>SUM(F4:F6)</f>
        <v>2117</v>
      </c>
      <c r="G7" s="45">
        <v>254</v>
      </c>
      <c r="H7" s="48"/>
      <c r="I7" s="45">
        <f>SUM(I4:I6)</f>
        <v>2930</v>
      </c>
      <c r="J7" s="45">
        <v>575</v>
      </c>
      <c r="K7" s="48"/>
      <c r="L7" s="41">
        <f>SUM(L4:L6)</f>
        <v>15</v>
      </c>
      <c r="M7" s="41">
        <v>575</v>
      </c>
      <c r="N7" s="41">
        <f>D7+G7+J7+M7</f>
        <v>1793</v>
      </c>
      <c r="O7" s="41">
        <v>1</v>
      </c>
      <c r="P7" s="43"/>
      <c r="Q7" s="41"/>
    </row>
    <row r="8" spans="2:17" ht="15">
      <c r="B8" s="48"/>
      <c r="C8" s="49"/>
      <c r="D8" s="49"/>
      <c r="E8" s="48"/>
      <c r="F8" s="49"/>
      <c r="G8" s="45"/>
      <c r="H8" s="48"/>
      <c r="I8" s="49"/>
      <c r="J8" s="49"/>
      <c r="K8" s="58"/>
      <c r="L8" s="42"/>
      <c r="P8" s="43"/>
      <c r="Q8" s="41"/>
    </row>
    <row r="9" spans="1:17" ht="15">
      <c r="A9" t="s">
        <v>29</v>
      </c>
      <c r="B9" s="56" t="s">
        <v>21</v>
      </c>
      <c r="C9" s="67">
        <v>1067</v>
      </c>
      <c r="D9" s="45"/>
      <c r="E9" s="56" t="s">
        <v>56</v>
      </c>
      <c r="F9" s="65">
        <v>984</v>
      </c>
      <c r="G9" s="45"/>
      <c r="H9" s="56" t="s">
        <v>21</v>
      </c>
      <c r="I9" s="67">
        <v>958</v>
      </c>
      <c r="J9" s="45"/>
      <c r="K9" s="56" t="s">
        <v>21</v>
      </c>
      <c r="L9" s="67">
        <v>5</v>
      </c>
      <c r="P9" s="43"/>
      <c r="Q9" s="41"/>
    </row>
    <row r="10" spans="2:17" ht="15">
      <c r="B10" s="56" t="s">
        <v>56</v>
      </c>
      <c r="C10" s="64">
        <v>737</v>
      </c>
      <c r="D10" s="45"/>
      <c r="E10" s="56" t="s">
        <v>57</v>
      </c>
      <c r="F10" s="67">
        <v>602</v>
      </c>
      <c r="G10" s="45"/>
      <c r="H10" s="57" t="s">
        <v>58</v>
      </c>
      <c r="I10" s="65">
        <v>937</v>
      </c>
      <c r="J10" s="45"/>
      <c r="K10" s="56" t="s">
        <v>56</v>
      </c>
      <c r="L10" s="67">
        <v>4</v>
      </c>
      <c r="P10" s="43"/>
      <c r="Q10" s="41"/>
    </row>
    <row r="11" spans="2:17" ht="15">
      <c r="B11" s="57" t="s">
        <v>34</v>
      </c>
      <c r="C11" s="64">
        <v>691</v>
      </c>
      <c r="D11" s="45">
        <v>1</v>
      </c>
      <c r="E11" s="57" t="s">
        <v>34</v>
      </c>
      <c r="F11" s="65">
        <v>572</v>
      </c>
      <c r="G11" s="45">
        <v>2</v>
      </c>
      <c r="H11" s="57" t="s">
        <v>34</v>
      </c>
      <c r="I11" s="65">
        <v>834</v>
      </c>
      <c r="J11" s="45">
        <v>3</v>
      </c>
      <c r="K11" s="57" t="s">
        <v>58</v>
      </c>
      <c r="L11" s="67">
        <v>4</v>
      </c>
      <c r="M11" s="55">
        <v>2</v>
      </c>
      <c r="P11" s="43"/>
      <c r="Q11" s="41"/>
    </row>
    <row r="12" spans="2:17" ht="15">
      <c r="B12" s="48"/>
      <c r="C12" s="45">
        <f>SUM(C9:C11)</f>
        <v>2495</v>
      </c>
      <c r="D12" s="45">
        <v>575</v>
      </c>
      <c r="E12" s="48"/>
      <c r="F12" s="45">
        <f>SUM(F9:F11)</f>
        <v>2158</v>
      </c>
      <c r="G12" s="45">
        <v>389</v>
      </c>
      <c r="H12" s="48"/>
      <c r="I12" s="45">
        <f>SUM(I9:I11)</f>
        <v>2729</v>
      </c>
      <c r="J12" s="45">
        <v>312</v>
      </c>
      <c r="K12" s="48"/>
      <c r="L12" s="41">
        <f>SUM(L9:L11)</f>
        <v>13</v>
      </c>
      <c r="M12" s="55">
        <v>389</v>
      </c>
      <c r="N12" s="41">
        <f>D12+G12+J12+M12</f>
        <v>1665</v>
      </c>
      <c r="O12" s="41">
        <v>2</v>
      </c>
      <c r="P12" s="43"/>
      <c r="Q12" s="41"/>
    </row>
    <row r="13" spans="2:17" ht="15">
      <c r="B13" s="48"/>
      <c r="C13" s="49"/>
      <c r="D13" s="49"/>
      <c r="E13" s="48"/>
      <c r="F13" s="49"/>
      <c r="G13" s="45"/>
      <c r="H13" s="48"/>
      <c r="I13" s="49"/>
      <c r="J13" s="49"/>
      <c r="K13" s="57"/>
      <c r="L13" s="54"/>
      <c r="P13" s="43"/>
      <c r="Q13" s="41"/>
    </row>
    <row r="14" spans="1:12" ht="15">
      <c r="A14" t="s">
        <v>16</v>
      </c>
      <c r="B14" s="57" t="s">
        <v>36</v>
      </c>
      <c r="C14" s="64">
        <v>702</v>
      </c>
      <c r="D14" s="49"/>
      <c r="E14" s="57" t="s">
        <v>36</v>
      </c>
      <c r="F14" s="65">
        <v>936</v>
      </c>
      <c r="G14" s="49"/>
      <c r="H14" s="56" t="s">
        <v>35</v>
      </c>
      <c r="I14" s="65">
        <v>925</v>
      </c>
      <c r="J14" s="49"/>
      <c r="K14" s="57" t="s">
        <v>36</v>
      </c>
      <c r="L14" s="66">
        <v>4</v>
      </c>
    </row>
    <row r="15" spans="2:12" ht="15">
      <c r="B15" s="56" t="s">
        <v>35</v>
      </c>
      <c r="C15" s="64">
        <v>643</v>
      </c>
      <c r="D15" s="49"/>
      <c r="E15" s="56" t="s">
        <v>35</v>
      </c>
      <c r="F15" s="65">
        <v>667</v>
      </c>
      <c r="G15" s="49"/>
      <c r="H15" s="57" t="s">
        <v>59</v>
      </c>
      <c r="I15" s="67">
        <v>809</v>
      </c>
      <c r="J15" s="49"/>
      <c r="K15" s="56" t="s">
        <v>35</v>
      </c>
      <c r="L15" s="66">
        <v>3.5</v>
      </c>
    </row>
    <row r="16" spans="2:13" ht="15">
      <c r="B16" s="57" t="s">
        <v>40</v>
      </c>
      <c r="C16" s="67">
        <v>497</v>
      </c>
      <c r="D16" s="49">
        <v>4</v>
      </c>
      <c r="E16" s="57" t="s">
        <v>41</v>
      </c>
      <c r="F16" s="67">
        <v>589</v>
      </c>
      <c r="G16" s="49">
        <v>1</v>
      </c>
      <c r="H16" s="57" t="s">
        <v>36</v>
      </c>
      <c r="I16" s="65">
        <v>685</v>
      </c>
      <c r="J16" s="49">
        <v>4</v>
      </c>
      <c r="K16" s="57" t="s">
        <v>59</v>
      </c>
      <c r="L16" s="66">
        <v>3</v>
      </c>
      <c r="M16" s="55">
        <v>3</v>
      </c>
    </row>
    <row r="17" spans="3:15" ht="15">
      <c r="C17" s="41">
        <f>SUM(C14:C16)</f>
        <v>1842</v>
      </c>
      <c r="D17" s="41">
        <v>254</v>
      </c>
      <c r="F17" s="41">
        <f>SUM(F14:F16)</f>
        <v>2192</v>
      </c>
      <c r="G17" s="41">
        <v>575</v>
      </c>
      <c r="I17" s="41">
        <f>SUM(I14:I16)</f>
        <v>2419</v>
      </c>
      <c r="J17" s="41">
        <v>254</v>
      </c>
      <c r="L17" s="41">
        <f>SUM(L14:L16)</f>
        <v>10.5</v>
      </c>
      <c r="M17" s="41">
        <v>312</v>
      </c>
      <c r="N17" s="41">
        <f>D17+G17+J17+M17</f>
        <v>1395</v>
      </c>
      <c r="O17" s="41">
        <v>3</v>
      </c>
    </row>
    <row r="18" spans="3:13" ht="15">
      <c r="C18" s="41"/>
      <c r="D18" s="41"/>
      <c r="F18" s="41"/>
      <c r="G18" s="41"/>
      <c r="I18" s="41"/>
      <c r="J18" s="41"/>
      <c r="L18" s="41"/>
      <c r="M18" s="41"/>
    </row>
    <row r="19" spans="1:17" ht="15">
      <c r="A19" t="s">
        <v>7</v>
      </c>
      <c r="B19" s="56" t="s">
        <v>20</v>
      </c>
      <c r="C19" s="67">
        <v>1013</v>
      </c>
      <c r="D19" s="45"/>
      <c r="E19" s="56" t="s">
        <v>20</v>
      </c>
      <c r="F19" s="67">
        <v>1053</v>
      </c>
      <c r="G19" s="45"/>
      <c r="H19" s="56" t="s">
        <v>20</v>
      </c>
      <c r="I19" s="67">
        <v>1011</v>
      </c>
      <c r="J19" s="45"/>
      <c r="K19" s="56" t="s">
        <v>20</v>
      </c>
      <c r="L19" s="66">
        <v>4</v>
      </c>
      <c r="P19" s="43"/>
      <c r="Q19" s="41"/>
    </row>
    <row r="20" spans="2:17" ht="15">
      <c r="B20" s="56" t="s">
        <v>39</v>
      </c>
      <c r="C20" s="64">
        <v>653</v>
      </c>
      <c r="D20" s="45"/>
      <c r="E20" s="57" t="s">
        <v>60</v>
      </c>
      <c r="F20" s="65">
        <v>540</v>
      </c>
      <c r="G20" s="45"/>
      <c r="H20" s="56" t="s">
        <v>39</v>
      </c>
      <c r="I20" s="65">
        <v>1007</v>
      </c>
      <c r="J20" s="45"/>
      <c r="K20" s="56" t="s">
        <v>39</v>
      </c>
      <c r="L20" s="66">
        <v>3</v>
      </c>
      <c r="P20" s="43"/>
      <c r="Q20" s="41"/>
    </row>
    <row r="21" spans="2:17" ht="15">
      <c r="B21" s="57" t="s">
        <v>60</v>
      </c>
      <c r="C21" s="68">
        <v>627</v>
      </c>
      <c r="D21" s="45">
        <v>3</v>
      </c>
      <c r="E21" s="56" t="s">
        <v>61</v>
      </c>
      <c r="F21" s="65">
        <v>532</v>
      </c>
      <c r="G21" s="45">
        <v>3</v>
      </c>
      <c r="H21" s="56" t="s">
        <v>61</v>
      </c>
      <c r="I21" s="65">
        <v>794</v>
      </c>
      <c r="J21" s="45">
        <v>2</v>
      </c>
      <c r="K21" s="56" t="s">
        <v>61</v>
      </c>
      <c r="L21" s="67">
        <v>3</v>
      </c>
      <c r="M21" s="55">
        <v>4</v>
      </c>
      <c r="P21" s="43"/>
      <c r="Q21" s="41"/>
    </row>
    <row r="22" spans="2:17" ht="15">
      <c r="B22" s="48"/>
      <c r="C22" s="45">
        <f>SUM(C19:C21)</f>
        <v>2293</v>
      </c>
      <c r="D22" s="45">
        <v>312</v>
      </c>
      <c r="E22" s="48"/>
      <c r="F22" s="59">
        <f>SUM(F19:F21)</f>
        <v>2125</v>
      </c>
      <c r="G22" s="45">
        <v>312</v>
      </c>
      <c r="H22" s="48"/>
      <c r="I22" s="45">
        <f>SUM(I19:I21)</f>
        <v>2812</v>
      </c>
      <c r="J22" s="45">
        <v>389</v>
      </c>
      <c r="K22" s="48"/>
      <c r="L22" s="41">
        <f>SUM(L19:L21)</f>
        <v>10</v>
      </c>
      <c r="M22" s="55">
        <v>254</v>
      </c>
      <c r="N22" s="41">
        <f>D22+G22+J22+M22</f>
        <v>1267</v>
      </c>
      <c r="O22" s="41">
        <v>4</v>
      </c>
      <c r="P22" s="43"/>
      <c r="Q22" s="41"/>
    </row>
    <row r="23" spans="2:17" ht="15">
      <c r="B23" s="48"/>
      <c r="C23" s="49"/>
      <c r="D23" s="48"/>
      <c r="E23" s="48"/>
      <c r="F23" s="49"/>
      <c r="G23" s="49"/>
      <c r="H23" s="48"/>
      <c r="I23" s="49"/>
      <c r="J23" s="49"/>
      <c r="K23" s="48"/>
      <c r="P23" s="43"/>
      <c r="Q23" s="41"/>
    </row>
    <row r="24" spans="1:12" ht="15">
      <c r="A24" t="s">
        <v>62</v>
      </c>
      <c r="B24" s="69" t="s">
        <v>63</v>
      </c>
      <c r="C24" s="52">
        <v>234</v>
      </c>
      <c r="D24" s="45"/>
      <c r="E24" s="69" t="s">
        <v>63</v>
      </c>
      <c r="F24" s="42">
        <v>0</v>
      </c>
      <c r="G24" s="45"/>
      <c r="H24" s="69" t="s">
        <v>63</v>
      </c>
      <c r="I24" s="42">
        <v>237</v>
      </c>
      <c r="J24" s="45"/>
      <c r="K24" s="61"/>
      <c r="L24" s="54"/>
    </row>
    <row r="25" spans="2:12" ht="15">
      <c r="B25" s="56"/>
      <c r="C25" s="64"/>
      <c r="D25" s="45"/>
      <c r="E25" s="56"/>
      <c r="F25" s="51"/>
      <c r="G25" s="45"/>
      <c r="H25" s="56"/>
      <c r="I25" s="51"/>
      <c r="J25" s="45"/>
      <c r="K25" s="57"/>
      <c r="L25" s="54"/>
    </row>
    <row r="26" spans="2:12" ht="15">
      <c r="B26" s="57"/>
      <c r="C26" s="64"/>
      <c r="D26" s="45">
        <v>5</v>
      </c>
      <c r="E26" s="57"/>
      <c r="F26" s="46"/>
      <c r="G26" s="45">
        <v>6</v>
      </c>
      <c r="H26" s="57"/>
      <c r="I26" s="50"/>
      <c r="J26" s="45">
        <v>5</v>
      </c>
      <c r="K26" s="56"/>
      <c r="L26" s="42"/>
    </row>
    <row r="27" spans="2:15" ht="15">
      <c r="B27" s="48"/>
      <c r="C27" s="45">
        <f>SUM(C24:C26)</f>
        <v>234</v>
      </c>
      <c r="D27" s="45">
        <v>205</v>
      </c>
      <c r="E27" s="48"/>
      <c r="F27" s="45">
        <f>SUM(F24:F26)</f>
        <v>0</v>
      </c>
      <c r="G27" s="45">
        <v>163</v>
      </c>
      <c r="H27" s="48"/>
      <c r="I27" s="45">
        <f>SUM(I24:I26)</f>
        <v>237</v>
      </c>
      <c r="J27" s="45">
        <v>205</v>
      </c>
      <c r="K27" s="48"/>
      <c r="L27" s="41">
        <f>SUM(L24:L26)</f>
        <v>0</v>
      </c>
      <c r="N27" s="41">
        <f>D27+G27+J27+M27</f>
        <v>573</v>
      </c>
      <c r="O27" s="41">
        <v>5</v>
      </c>
    </row>
    <row r="29" spans="1:12" ht="15">
      <c r="A29" t="s">
        <v>64</v>
      </c>
      <c r="B29" s="70" t="s">
        <v>65</v>
      </c>
      <c r="C29" s="52">
        <v>136</v>
      </c>
      <c r="D29" s="45"/>
      <c r="E29" s="70" t="s">
        <v>65</v>
      </c>
      <c r="F29" s="42">
        <v>186</v>
      </c>
      <c r="G29" s="45"/>
      <c r="H29" s="70" t="s">
        <v>65</v>
      </c>
      <c r="I29" s="42">
        <v>174</v>
      </c>
      <c r="J29" s="45"/>
      <c r="K29" s="61"/>
      <c r="L29" s="54"/>
    </row>
    <row r="30" spans="2:12" ht="15">
      <c r="B30" s="56"/>
      <c r="C30" s="64"/>
      <c r="D30" s="45"/>
      <c r="E30" s="57"/>
      <c r="F30" s="51"/>
      <c r="G30" s="45"/>
      <c r="H30" s="57"/>
      <c r="I30" s="51"/>
      <c r="J30" s="45"/>
      <c r="K30" s="57"/>
      <c r="L30" s="54"/>
    </row>
    <row r="31" spans="2:12" ht="15">
      <c r="B31" s="57"/>
      <c r="C31" s="64"/>
      <c r="D31" s="45">
        <v>6</v>
      </c>
      <c r="E31" s="47"/>
      <c r="F31" s="46"/>
      <c r="G31" s="45">
        <v>5</v>
      </c>
      <c r="H31" s="47"/>
      <c r="I31" s="50"/>
      <c r="J31" s="45">
        <v>6</v>
      </c>
      <c r="K31" s="56"/>
      <c r="L31" s="42"/>
    </row>
    <row r="32" spans="2:15" ht="15">
      <c r="B32" s="48"/>
      <c r="C32" s="45">
        <f>SUM(C29:C31)</f>
        <v>136</v>
      </c>
      <c r="D32" s="45">
        <v>163</v>
      </c>
      <c r="E32" s="48"/>
      <c r="F32" s="45">
        <f>SUM(F29:F31)</f>
        <v>186</v>
      </c>
      <c r="G32" s="45">
        <v>205</v>
      </c>
      <c r="H32" s="48"/>
      <c r="I32" s="45">
        <f>SUM(I29:I31)</f>
        <v>174</v>
      </c>
      <c r="J32" s="45">
        <v>163</v>
      </c>
      <c r="K32" s="48"/>
      <c r="L32" s="41">
        <f>SUM(L29:L31)</f>
        <v>0</v>
      </c>
      <c r="N32" s="41">
        <f>D32+G32+J32+M32</f>
        <v>531</v>
      </c>
      <c r="O32" s="41">
        <v>6</v>
      </c>
    </row>
  </sheetData>
  <sheetProtection/>
  <mergeCells count="4"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63" customWidth="1"/>
    <col min="5" max="5" width="18.7109375" style="0" customWidth="1"/>
    <col min="6" max="7" width="9.140625" style="63" customWidth="1"/>
    <col min="8" max="8" width="18.57421875" style="0" customWidth="1"/>
    <col min="9" max="10" width="9.140625" style="63" customWidth="1"/>
    <col min="11" max="11" width="19.140625" style="0" customWidth="1"/>
    <col min="12" max="13" width="9.140625" style="63" customWidth="1"/>
    <col min="14" max="15" width="9.140625" style="41" customWidth="1"/>
  </cols>
  <sheetData>
    <row r="1" ht="15">
      <c r="E1" s="43" t="s">
        <v>68</v>
      </c>
    </row>
    <row r="2" spans="1:17" ht="15">
      <c r="A2" t="s">
        <v>6</v>
      </c>
      <c r="B2" s="88" t="s">
        <v>1</v>
      </c>
      <c r="C2" s="88"/>
      <c r="D2" s="88"/>
      <c r="E2" s="88" t="s">
        <v>2</v>
      </c>
      <c r="F2" s="88"/>
      <c r="G2" s="88"/>
      <c r="H2" s="88" t="s">
        <v>10</v>
      </c>
      <c r="I2" s="88"/>
      <c r="J2" s="88"/>
      <c r="K2" s="87" t="s">
        <v>11</v>
      </c>
      <c r="L2" s="87"/>
      <c r="M2" s="87"/>
      <c r="N2" s="41" t="s">
        <v>3</v>
      </c>
      <c r="O2" s="41" t="s">
        <v>23</v>
      </c>
      <c r="P2" s="41"/>
      <c r="Q2" s="41"/>
    </row>
    <row r="3" spans="2:17" ht="15">
      <c r="B3" t="s">
        <v>5</v>
      </c>
      <c r="C3" s="63" t="s">
        <v>8</v>
      </c>
      <c r="D3" s="63" t="s">
        <v>9</v>
      </c>
      <c r="E3" t="s">
        <v>5</v>
      </c>
      <c r="F3" s="63" t="s">
        <v>28</v>
      </c>
      <c r="G3" s="63" t="s">
        <v>9</v>
      </c>
      <c r="H3" t="s">
        <v>5</v>
      </c>
      <c r="I3" s="63" t="s">
        <v>14</v>
      </c>
      <c r="J3" s="63" t="s">
        <v>9</v>
      </c>
      <c r="K3" t="s">
        <v>5</v>
      </c>
      <c r="L3" s="63" t="s">
        <v>15</v>
      </c>
      <c r="M3" s="63" t="s">
        <v>9</v>
      </c>
      <c r="O3" s="41" t="s">
        <v>69</v>
      </c>
      <c r="P3" s="41"/>
      <c r="Q3" s="41"/>
    </row>
    <row r="4" spans="1:13" ht="15">
      <c r="A4" t="s">
        <v>0</v>
      </c>
      <c r="B4" s="56" t="s">
        <v>31</v>
      </c>
      <c r="C4" s="67">
        <v>1037</v>
      </c>
      <c r="D4" s="45"/>
      <c r="E4" s="56" t="s">
        <v>31</v>
      </c>
      <c r="F4" s="72">
        <v>1215</v>
      </c>
      <c r="G4" s="45"/>
      <c r="H4" s="56" t="s">
        <v>19</v>
      </c>
      <c r="I4" s="73">
        <v>701</v>
      </c>
      <c r="J4" s="45"/>
      <c r="K4" s="56" t="s">
        <v>19</v>
      </c>
      <c r="L4" s="66">
        <v>5</v>
      </c>
      <c r="M4" s="41"/>
    </row>
    <row r="5" spans="2:13" ht="15">
      <c r="B5" s="56" t="s">
        <v>19</v>
      </c>
      <c r="C5" s="64">
        <v>1016</v>
      </c>
      <c r="D5" s="45"/>
      <c r="E5" s="56" t="s">
        <v>19</v>
      </c>
      <c r="F5" s="73">
        <v>1193</v>
      </c>
      <c r="G5" s="45"/>
      <c r="H5" s="56" t="s">
        <v>51</v>
      </c>
      <c r="I5" s="73">
        <v>690</v>
      </c>
      <c r="J5" s="45"/>
      <c r="K5" s="56" t="s">
        <v>31</v>
      </c>
      <c r="L5" s="67">
        <v>5</v>
      </c>
      <c r="M5" s="41"/>
    </row>
    <row r="6" spans="2:13" ht="15">
      <c r="B6" s="56" t="s">
        <v>70</v>
      </c>
      <c r="C6" s="64">
        <v>1004</v>
      </c>
      <c r="D6" s="45">
        <v>1</v>
      </c>
      <c r="E6" s="56" t="s">
        <v>51</v>
      </c>
      <c r="F6" s="73">
        <v>1037</v>
      </c>
      <c r="G6" s="45">
        <v>1</v>
      </c>
      <c r="H6" s="56" t="s">
        <v>70</v>
      </c>
      <c r="I6" s="73">
        <v>662</v>
      </c>
      <c r="J6" s="45">
        <v>1</v>
      </c>
      <c r="K6" s="56" t="s">
        <v>70</v>
      </c>
      <c r="L6" s="66">
        <v>5</v>
      </c>
      <c r="M6" s="41">
        <v>1</v>
      </c>
    </row>
    <row r="7" spans="2:17" ht="15">
      <c r="B7" s="48"/>
      <c r="C7" s="45">
        <f>SUM(C4:C6)</f>
        <v>3057</v>
      </c>
      <c r="D7" s="45">
        <v>575</v>
      </c>
      <c r="E7" s="48"/>
      <c r="F7" s="45">
        <f>SUM(F4:F6)</f>
        <v>3445</v>
      </c>
      <c r="G7" s="45">
        <v>575</v>
      </c>
      <c r="H7" s="48"/>
      <c r="I7" s="45">
        <f>SUM(I4:I6)</f>
        <v>2053</v>
      </c>
      <c r="J7" s="45">
        <v>575</v>
      </c>
      <c r="K7" s="48"/>
      <c r="L7" s="41">
        <f>SUM(L4:L6)</f>
        <v>15</v>
      </c>
      <c r="M7" s="41">
        <v>575</v>
      </c>
      <c r="N7" s="41">
        <f>D7+G7+J7+M7</f>
        <v>2300</v>
      </c>
      <c r="O7" s="41">
        <v>1</v>
      </c>
      <c r="P7" s="43"/>
      <c r="Q7" s="41"/>
    </row>
    <row r="8" spans="2:17" ht="15">
      <c r="B8" s="48"/>
      <c r="C8" s="49"/>
      <c r="D8" s="49"/>
      <c r="E8" s="48"/>
      <c r="F8" s="49"/>
      <c r="G8" s="45"/>
      <c r="H8" s="48"/>
      <c r="I8" s="49"/>
      <c r="J8" s="49"/>
      <c r="K8" s="58"/>
      <c r="L8" s="42"/>
      <c r="P8" s="43"/>
      <c r="Q8" s="41"/>
    </row>
    <row r="9" spans="1:17" ht="15">
      <c r="A9" t="s">
        <v>7</v>
      </c>
      <c r="B9" s="56" t="s">
        <v>20</v>
      </c>
      <c r="C9" s="67">
        <v>982</v>
      </c>
      <c r="D9" s="45"/>
      <c r="E9" s="56" t="s">
        <v>20</v>
      </c>
      <c r="F9" s="72">
        <v>1164</v>
      </c>
      <c r="G9" s="45"/>
      <c r="H9" s="56" t="s">
        <v>20</v>
      </c>
      <c r="I9" s="72">
        <v>645</v>
      </c>
      <c r="J9" s="45"/>
      <c r="K9" s="56" t="s">
        <v>20</v>
      </c>
      <c r="L9" s="66">
        <v>4</v>
      </c>
      <c r="P9" s="43"/>
      <c r="Q9" s="41"/>
    </row>
    <row r="10" spans="2:17" ht="15">
      <c r="B10" s="56" t="s">
        <v>39</v>
      </c>
      <c r="C10" s="64">
        <v>858</v>
      </c>
      <c r="D10" s="45"/>
      <c r="E10" s="56" t="s">
        <v>39</v>
      </c>
      <c r="F10" s="73">
        <v>1086</v>
      </c>
      <c r="G10" s="45"/>
      <c r="H10" s="56" t="s">
        <v>39</v>
      </c>
      <c r="I10" s="73">
        <v>626</v>
      </c>
      <c r="J10" s="45"/>
      <c r="K10" s="56" t="s">
        <v>39</v>
      </c>
      <c r="L10" s="67">
        <v>3</v>
      </c>
      <c r="P10" s="43"/>
      <c r="Q10" s="41"/>
    </row>
    <row r="11" spans="2:17" ht="15">
      <c r="B11" s="56" t="s">
        <v>60</v>
      </c>
      <c r="C11" s="68">
        <v>791</v>
      </c>
      <c r="D11" s="45">
        <v>2</v>
      </c>
      <c r="E11" s="56" t="s">
        <v>60</v>
      </c>
      <c r="F11" s="73">
        <v>1058</v>
      </c>
      <c r="G11" s="45">
        <v>2</v>
      </c>
      <c r="H11" s="56" t="s">
        <v>60</v>
      </c>
      <c r="I11" s="73">
        <v>576</v>
      </c>
      <c r="J11" s="45">
        <v>2</v>
      </c>
      <c r="K11" s="56" t="s">
        <v>60</v>
      </c>
      <c r="L11" s="67">
        <v>3</v>
      </c>
      <c r="M11" s="63">
        <v>3</v>
      </c>
      <c r="P11" s="43"/>
      <c r="Q11" s="41"/>
    </row>
    <row r="12" spans="2:17" ht="15">
      <c r="B12" s="48"/>
      <c r="C12" s="45">
        <f>SUM(C9:C11)</f>
        <v>2631</v>
      </c>
      <c r="D12" s="45">
        <v>389</v>
      </c>
      <c r="E12" s="48"/>
      <c r="F12" s="45">
        <f>SUM(F9:F11)</f>
        <v>3308</v>
      </c>
      <c r="G12" s="45">
        <v>389</v>
      </c>
      <c r="H12" s="48"/>
      <c r="I12" s="45">
        <f>SUM(I9:I11)</f>
        <v>1847</v>
      </c>
      <c r="J12" s="45">
        <v>389</v>
      </c>
      <c r="K12" s="48"/>
      <c r="L12" s="41">
        <f>SUM(L9:L11)</f>
        <v>10</v>
      </c>
      <c r="M12" s="63">
        <v>312</v>
      </c>
      <c r="N12" s="41">
        <f>D12+G12+J12+M12</f>
        <v>1479</v>
      </c>
      <c r="O12" s="41">
        <v>2</v>
      </c>
      <c r="P12" s="43"/>
      <c r="Q12" s="41"/>
    </row>
    <row r="13" spans="2:17" ht="15">
      <c r="B13" s="48"/>
      <c r="C13" s="49"/>
      <c r="D13" s="49"/>
      <c r="E13" s="48"/>
      <c r="F13" s="49"/>
      <c r="G13" s="45"/>
      <c r="H13" s="48"/>
      <c r="I13" s="49"/>
      <c r="J13" s="49"/>
      <c r="K13" s="57"/>
      <c r="L13" s="54"/>
      <c r="P13" s="43"/>
      <c r="Q13" s="41"/>
    </row>
    <row r="14" spans="1:12" ht="15">
      <c r="A14" t="s">
        <v>29</v>
      </c>
      <c r="B14" s="56" t="s">
        <v>34</v>
      </c>
      <c r="C14" s="64">
        <v>881</v>
      </c>
      <c r="D14" s="49"/>
      <c r="E14" s="56" t="s">
        <v>58</v>
      </c>
      <c r="F14" s="73">
        <v>909</v>
      </c>
      <c r="G14" s="49"/>
      <c r="H14" s="56" t="s">
        <v>58</v>
      </c>
      <c r="I14" s="73">
        <v>598</v>
      </c>
      <c r="J14" s="49"/>
      <c r="K14" s="56" t="s">
        <v>56</v>
      </c>
      <c r="L14" s="66">
        <v>4</v>
      </c>
    </row>
    <row r="15" spans="2:12" ht="15">
      <c r="B15" s="56" t="s">
        <v>58</v>
      </c>
      <c r="C15" s="64">
        <v>853</v>
      </c>
      <c r="D15" s="49"/>
      <c r="E15" s="56" t="s">
        <v>56</v>
      </c>
      <c r="F15" s="73">
        <v>866</v>
      </c>
      <c r="G15" s="49"/>
      <c r="H15" s="56" t="s">
        <v>34</v>
      </c>
      <c r="I15" s="73">
        <v>578</v>
      </c>
      <c r="J15" s="49"/>
      <c r="K15" s="56" t="s">
        <v>57</v>
      </c>
      <c r="L15" s="66">
        <v>4</v>
      </c>
    </row>
    <row r="16" spans="2:13" ht="15">
      <c r="B16" s="56" t="s">
        <v>56</v>
      </c>
      <c r="C16" s="64">
        <v>668</v>
      </c>
      <c r="D16" s="49">
        <v>3</v>
      </c>
      <c r="E16" s="56" t="s">
        <v>57</v>
      </c>
      <c r="F16" s="73">
        <v>814</v>
      </c>
      <c r="G16" s="49">
        <v>3</v>
      </c>
      <c r="H16" s="56" t="s">
        <v>71</v>
      </c>
      <c r="I16" s="73">
        <v>531</v>
      </c>
      <c r="J16" s="49">
        <v>3</v>
      </c>
      <c r="K16" s="56" t="s">
        <v>58</v>
      </c>
      <c r="L16" s="66">
        <v>3</v>
      </c>
      <c r="M16" s="63">
        <v>2</v>
      </c>
    </row>
    <row r="17" spans="3:15" ht="15">
      <c r="C17" s="41">
        <f>SUM(C14:C16)</f>
        <v>2402</v>
      </c>
      <c r="D17" s="41">
        <v>312</v>
      </c>
      <c r="F17" s="41">
        <f>SUM(F14:F16)</f>
        <v>2589</v>
      </c>
      <c r="G17" s="41">
        <v>312</v>
      </c>
      <c r="I17" s="41">
        <f>SUM(I14:I16)</f>
        <v>1707</v>
      </c>
      <c r="J17" s="41">
        <v>312</v>
      </c>
      <c r="L17" s="41">
        <f>SUM(L14:L16)</f>
        <v>11</v>
      </c>
      <c r="M17" s="41">
        <v>389</v>
      </c>
      <c r="N17" s="41">
        <f>D17+G17+J17+M17</f>
        <v>1325</v>
      </c>
      <c r="O17" s="41">
        <v>3</v>
      </c>
    </row>
    <row r="18" spans="3:13" ht="15">
      <c r="C18" s="41"/>
      <c r="D18" s="41"/>
      <c r="F18" s="41"/>
      <c r="G18" s="41"/>
      <c r="I18" s="41"/>
      <c r="J18" s="41"/>
      <c r="L18" s="41"/>
      <c r="M18" s="41"/>
    </row>
    <row r="19" spans="1:17" ht="15">
      <c r="A19" t="s">
        <v>16</v>
      </c>
      <c r="B19" s="56" t="s">
        <v>36</v>
      </c>
      <c r="C19" s="67">
        <v>867</v>
      </c>
      <c r="D19" s="45"/>
      <c r="E19" s="56" t="s">
        <v>52</v>
      </c>
      <c r="F19" s="72">
        <v>749</v>
      </c>
      <c r="G19" s="45"/>
      <c r="H19" s="56" t="s">
        <v>36</v>
      </c>
      <c r="I19" s="72">
        <v>612</v>
      </c>
      <c r="J19" s="45"/>
      <c r="K19" s="56" t="s">
        <v>36</v>
      </c>
      <c r="L19" s="66">
        <v>4</v>
      </c>
      <c r="P19" s="43"/>
      <c r="Q19" s="41"/>
    </row>
    <row r="20" spans="2:17" ht="15">
      <c r="B20" s="56" t="s">
        <v>52</v>
      </c>
      <c r="C20" s="67">
        <v>601</v>
      </c>
      <c r="D20" s="45"/>
      <c r="E20" s="56" t="s">
        <v>36</v>
      </c>
      <c r="F20" s="72">
        <v>735</v>
      </c>
      <c r="G20" s="45"/>
      <c r="H20" s="56" t="s">
        <v>72</v>
      </c>
      <c r="I20" s="73">
        <v>417</v>
      </c>
      <c r="J20" s="45"/>
      <c r="K20" s="56" t="s">
        <v>52</v>
      </c>
      <c r="L20" s="66">
        <v>3</v>
      </c>
      <c r="P20" s="43"/>
      <c r="Q20" s="41"/>
    </row>
    <row r="21" spans="2:17" ht="15">
      <c r="B21" s="56" t="s">
        <v>59</v>
      </c>
      <c r="C21" s="67">
        <v>397</v>
      </c>
      <c r="D21" s="45">
        <v>4</v>
      </c>
      <c r="E21" s="56" t="s">
        <v>59</v>
      </c>
      <c r="F21" s="72">
        <v>700</v>
      </c>
      <c r="G21" s="45">
        <v>4</v>
      </c>
      <c r="H21" s="56" t="s">
        <v>59</v>
      </c>
      <c r="I21" s="72">
        <v>236</v>
      </c>
      <c r="J21" s="45">
        <v>4</v>
      </c>
      <c r="K21" s="56" t="s">
        <v>59</v>
      </c>
      <c r="L21" s="67">
        <v>3</v>
      </c>
      <c r="M21" s="63">
        <v>4</v>
      </c>
      <c r="P21" s="43"/>
      <c r="Q21" s="41"/>
    </row>
    <row r="22" spans="2:17" ht="15">
      <c r="B22" s="48"/>
      <c r="C22" s="45">
        <f>SUM(C19:C21)</f>
        <v>1865</v>
      </c>
      <c r="D22" s="45">
        <v>254</v>
      </c>
      <c r="E22" s="48"/>
      <c r="F22" s="59">
        <f>SUM(F19:F21)</f>
        <v>2184</v>
      </c>
      <c r="G22" s="45">
        <v>254</v>
      </c>
      <c r="H22" s="48"/>
      <c r="I22" s="45">
        <f>SUM(I19:I21)</f>
        <v>1265</v>
      </c>
      <c r="J22" s="45">
        <v>254</v>
      </c>
      <c r="K22" s="48"/>
      <c r="L22" s="41">
        <f>SUM(L19:L21)</f>
        <v>10</v>
      </c>
      <c r="M22" s="63">
        <v>254</v>
      </c>
      <c r="N22" s="41">
        <f>D22+G22+J22+M22</f>
        <v>1016</v>
      </c>
      <c r="O22" s="41">
        <v>4</v>
      </c>
      <c r="P22" s="43"/>
      <c r="Q22" s="41"/>
    </row>
    <row r="23" spans="2:17" ht="15">
      <c r="B23" s="48"/>
      <c r="C23" s="49"/>
      <c r="D23" s="48"/>
      <c r="E23" s="48"/>
      <c r="F23" s="49"/>
      <c r="G23" s="49"/>
      <c r="H23" s="48"/>
      <c r="I23" s="49"/>
      <c r="J23" s="49"/>
      <c r="K23" s="48"/>
      <c r="P23" s="43"/>
      <c r="Q23" s="41"/>
    </row>
    <row r="24" spans="1:12" ht="15">
      <c r="A24" t="s">
        <v>62</v>
      </c>
      <c r="B24" s="56" t="s">
        <v>73</v>
      </c>
      <c r="C24" s="52">
        <v>208</v>
      </c>
      <c r="D24" s="45"/>
      <c r="E24" s="56"/>
      <c r="F24" s="42"/>
      <c r="G24" s="45"/>
      <c r="H24" s="56" t="s">
        <v>73</v>
      </c>
      <c r="I24" s="42">
        <v>201</v>
      </c>
      <c r="J24" s="45"/>
      <c r="K24" s="56" t="s">
        <v>73</v>
      </c>
      <c r="L24" s="54">
        <v>2</v>
      </c>
    </row>
    <row r="25" spans="2:12" ht="15">
      <c r="B25" s="56"/>
      <c r="C25" s="64"/>
      <c r="D25" s="45"/>
      <c r="E25" s="57"/>
      <c r="F25" s="51"/>
      <c r="G25" s="45"/>
      <c r="H25" s="57"/>
      <c r="I25" s="51"/>
      <c r="J25" s="45"/>
      <c r="K25" s="57"/>
      <c r="L25" s="54"/>
    </row>
    <row r="26" spans="2:13" ht="15">
      <c r="B26" s="57"/>
      <c r="C26" s="64"/>
      <c r="D26" s="45">
        <v>6</v>
      </c>
      <c r="E26" s="47"/>
      <c r="F26" s="46"/>
      <c r="G26" s="45"/>
      <c r="H26" s="47"/>
      <c r="I26" s="50"/>
      <c r="J26" s="45">
        <v>5</v>
      </c>
      <c r="K26" s="56"/>
      <c r="L26" s="42"/>
      <c r="M26" s="63">
        <v>5</v>
      </c>
    </row>
    <row r="27" spans="2:15" ht="15">
      <c r="B27" s="48"/>
      <c r="C27" s="45">
        <f>SUM(C24:C26)</f>
        <v>208</v>
      </c>
      <c r="D27" s="45">
        <v>163</v>
      </c>
      <c r="E27" s="48"/>
      <c r="F27" s="45"/>
      <c r="G27" s="45"/>
      <c r="H27" s="48"/>
      <c r="I27" s="45">
        <f>SUM(I24:I26)</f>
        <v>201</v>
      </c>
      <c r="J27" s="45">
        <v>205</v>
      </c>
      <c r="K27" s="48"/>
      <c r="L27" s="41">
        <f>SUM(L24:L26)</f>
        <v>2</v>
      </c>
      <c r="M27" s="63">
        <v>205</v>
      </c>
      <c r="N27" s="41">
        <f>D27+G27+J27+M27</f>
        <v>573</v>
      </c>
      <c r="O27" s="41">
        <v>5</v>
      </c>
    </row>
    <row r="29" spans="1:12" ht="15">
      <c r="A29" t="s">
        <v>64</v>
      </c>
      <c r="B29" s="56" t="s">
        <v>74</v>
      </c>
      <c r="C29" s="52">
        <v>246</v>
      </c>
      <c r="D29" s="74"/>
      <c r="E29" s="56"/>
      <c r="F29" s="75"/>
      <c r="G29" s="74"/>
      <c r="H29" s="56" t="s">
        <v>74</v>
      </c>
      <c r="I29" s="42">
        <v>162</v>
      </c>
      <c r="J29" s="45"/>
      <c r="K29" s="56" t="s">
        <v>74</v>
      </c>
      <c r="L29" s="54">
        <v>1</v>
      </c>
    </row>
    <row r="30" spans="2:12" ht="15">
      <c r="B30" s="56"/>
      <c r="C30" s="64"/>
      <c r="D30" s="45"/>
      <c r="E30" s="56"/>
      <c r="F30" s="51"/>
      <c r="G30" s="45"/>
      <c r="H30" s="56"/>
      <c r="I30" s="51"/>
      <c r="J30" s="45"/>
      <c r="K30" s="56"/>
      <c r="L30" s="54"/>
    </row>
    <row r="31" spans="2:13" ht="15">
      <c r="B31" s="57"/>
      <c r="C31" s="64"/>
      <c r="D31" s="45">
        <v>5</v>
      </c>
      <c r="E31" s="57"/>
      <c r="F31" s="46"/>
      <c r="G31" s="45"/>
      <c r="H31" s="57"/>
      <c r="I31" s="50"/>
      <c r="J31" s="45">
        <v>6</v>
      </c>
      <c r="K31" s="57"/>
      <c r="L31" s="42"/>
      <c r="M31" s="63">
        <v>6</v>
      </c>
    </row>
    <row r="32" spans="2:15" ht="15">
      <c r="B32" s="48"/>
      <c r="C32" s="45">
        <f>SUM(C29:C31)</f>
        <v>246</v>
      </c>
      <c r="D32" s="45">
        <v>205</v>
      </c>
      <c r="E32" s="48"/>
      <c r="F32" s="45"/>
      <c r="G32" s="45"/>
      <c r="H32" s="48"/>
      <c r="I32" s="45">
        <f>SUM(I29:I31)</f>
        <v>162</v>
      </c>
      <c r="J32" s="45">
        <v>163</v>
      </c>
      <c r="K32" s="48"/>
      <c r="L32" s="41">
        <f>SUM(L29:L31)</f>
        <v>1</v>
      </c>
      <c r="M32" s="63">
        <v>163</v>
      </c>
      <c r="N32" s="41">
        <f>D32+G32+J32+M32</f>
        <v>531</v>
      </c>
      <c r="O32" s="41">
        <v>6</v>
      </c>
    </row>
  </sheetData>
  <sheetProtection/>
  <mergeCells count="4"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76" customWidth="1"/>
    <col min="5" max="5" width="18.7109375" style="0" customWidth="1"/>
    <col min="6" max="7" width="9.140625" style="76" customWidth="1"/>
    <col min="8" max="8" width="18.57421875" style="0" customWidth="1"/>
    <col min="9" max="10" width="9.140625" style="76" customWidth="1"/>
    <col min="11" max="11" width="19.140625" style="0" customWidth="1"/>
    <col min="12" max="13" width="9.140625" style="76" customWidth="1"/>
    <col min="14" max="14" width="9.140625" style="43" customWidth="1"/>
    <col min="15" max="15" width="9.140625" style="41" customWidth="1"/>
  </cols>
  <sheetData>
    <row r="1" ht="15">
      <c r="E1" s="43" t="s">
        <v>78</v>
      </c>
    </row>
    <row r="2" spans="1:17" ht="15">
      <c r="A2" t="s">
        <v>6</v>
      </c>
      <c r="B2" s="88" t="s">
        <v>1</v>
      </c>
      <c r="C2" s="88"/>
      <c r="D2" s="88"/>
      <c r="E2" s="88" t="s">
        <v>10</v>
      </c>
      <c r="F2" s="88"/>
      <c r="G2" s="88"/>
      <c r="H2" s="88" t="s">
        <v>2</v>
      </c>
      <c r="I2" s="88"/>
      <c r="J2" s="88"/>
      <c r="K2" s="87" t="s">
        <v>11</v>
      </c>
      <c r="L2" s="87"/>
      <c r="M2" s="87"/>
      <c r="N2" s="41" t="s">
        <v>3</v>
      </c>
      <c r="O2" s="41" t="s">
        <v>23</v>
      </c>
      <c r="P2" s="41"/>
      <c r="Q2" s="41"/>
    </row>
    <row r="3" spans="2:17" ht="15">
      <c r="B3" t="s">
        <v>5</v>
      </c>
      <c r="C3" s="76" t="s">
        <v>8</v>
      </c>
      <c r="D3" s="76" t="s">
        <v>9</v>
      </c>
      <c r="E3" t="s">
        <v>5</v>
      </c>
      <c r="F3" s="76" t="s">
        <v>28</v>
      </c>
      <c r="G3" s="76" t="s">
        <v>9</v>
      </c>
      <c r="H3" t="s">
        <v>5</v>
      </c>
      <c r="I3" s="76" t="s">
        <v>14</v>
      </c>
      <c r="J3" s="76" t="s">
        <v>9</v>
      </c>
      <c r="K3" t="s">
        <v>5</v>
      </c>
      <c r="L3" s="76" t="s">
        <v>15</v>
      </c>
      <c r="M3" s="76" t="s">
        <v>9</v>
      </c>
      <c r="O3" s="41" t="s">
        <v>79</v>
      </c>
      <c r="P3" s="41"/>
      <c r="Q3" s="41"/>
    </row>
    <row r="4" spans="1:13" ht="15">
      <c r="A4" t="s">
        <v>0</v>
      </c>
      <c r="B4" s="56" t="s">
        <v>31</v>
      </c>
      <c r="C4" s="76">
        <v>928</v>
      </c>
      <c r="D4" s="45"/>
      <c r="E4" s="56" t="s">
        <v>31</v>
      </c>
      <c r="F4" s="73">
        <v>1288</v>
      </c>
      <c r="G4" s="45"/>
      <c r="H4" s="56" t="s">
        <v>31</v>
      </c>
      <c r="I4" s="73">
        <v>1139</v>
      </c>
      <c r="J4" s="45"/>
      <c r="K4" s="57" t="s">
        <v>19</v>
      </c>
      <c r="L4" s="77">
        <v>6</v>
      </c>
      <c r="M4" s="41"/>
    </row>
    <row r="5" spans="2:13" ht="15">
      <c r="B5" s="57" t="s">
        <v>19</v>
      </c>
      <c r="C5" s="76">
        <v>807</v>
      </c>
      <c r="D5" s="45"/>
      <c r="E5" s="57" t="s">
        <v>19</v>
      </c>
      <c r="F5" s="73">
        <v>1248</v>
      </c>
      <c r="G5" s="45"/>
      <c r="H5" s="57" t="s">
        <v>51</v>
      </c>
      <c r="I5" s="73">
        <v>1024</v>
      </c>
      <c r="J5" s="45"/>
      <c r="K5" s="56" t="s">
        <v>31</v>
      </c>
      <c r="L5" s="73">
        <v>5</v>
      </c>
      <c r="M5" s="41"/>
    </row>
    <row r="6" spans="2:13" ht="15">
      <c r="B6" s="57" t="s">
        <v>51</v>
      </c>
      <c r="C6" s="76">
        <v>795</v>
      </c>
      <c r="D6" s="45">
        <v>1</v>
      </c>
      <c r="E6" s="57" t="s">
        <v>51</v>
      </c>
      <c r="F6" s="73">
        <v>1163</v>
      </c>
      <c r="G6" s="45">
        <v>2</v>
      </c>
      <c r="H6" s="57" t="s">
        <v>19</v>
      </c>
      <c r="I6" s="73">
        <v>906</v>
      </c>
      <c r="J6" s="45">
        <v>2</v>
      </c>
      <c r="K6" s="57" t="s">
        <v>33</v>
      </c>
      <c r="L6" s="77">
        <v>5</v>
      </c>
      <c r="M6" s="41">
        <v>1</v>
      </c>
    </row>
    <row r="7" spans="2:17" ht="15">
      <c r="B7" s="48"/>
      <c r="C7" s="45">
        <f>SUM(C4:C6)</f>
        <v>2530</v>
      </c>
      <c r="D7" s="45">
        <v>575</v>
      </c>
      <c r="E7" s="48"/>
      <c r="F7" s="45">
        <f>SUM(F4:F6)</f>
        <v>3699</v>
      </c>
      <c r="G7" s="45">
        <v>389</v>
      </c>
      <c r="H7" s="48"/>
      <c r="I7" s="45">
        <f>SUM(I4:I6)</f>
        <v>3069</v>
      </c>
      <c r="J7" s="45">
        <v>389</v>
      </c>
      <c r="K7" s="48"/>
      <c r="L7" s="41">
        <f>SUM(L4:L6)</f>
        <v>16</v>
      </c>
      <c r="M7" s="41">
        <v>575</v>
      </c>
      <c r="N7" s="43">
        <f>D7+G7+J7+M7</f>
        <v>1928</v>
      </c>
      <c r="O7" s="78" t="s">
        <v>80</v>
      </c>
      <c r="P7" s="43"/>
      <c r="Q7" s="41"/>
    </row>
    <row r="8" spans="2:17" ht="15">
      <c r="B8" s="48"/>
      <c r="C8" s="49"/>
      <c r="D8" s="49"/>
      <c r="E8" s="48"/>
      <c r="F8" s="49"/>
      <c r="G8" s="45"/>
      <c r="H8" s="48"/>
      <c r="I8" s="49"/>
      <c r="J8" s="49"/>
      <c r="K8" s="58"/>
      <c r="L8" s="42"/>
      <c r="P8" s="43"/>
      <c r="Q8" s="41"/>
    </row>
    <row r="9" spans="1:17" ht="15">
      <c r="A9" t="s">
        <v>7</v>
      </c>
      <c r="B9" s="57" t="s">
        <v>20</v>
      </c>
      <c r="C9" s="76">
        <v>882</v>
      </c>
      <c r="D9" s="45"/>
      <c r="E9" s="57" t="s">
        <v>60</v>
      </c>
      <c r="F9" s="73">
        <v>1411</v>
      </c>
      <c r="G9" s="45"/>
      <c r="H9" s="58" t="s">
        <v>20</v>
      </c>
      <c r="I9" s="42">
        <v>1158</v>
      </c>
      <c r="J9" s="45"/>
      <c r="K9" s="57" t="s">
        <v>20</v>
      </c>
      <c r="L9" s="73">
        <v>4</v>
      </c>
      <c r="P9" s="43"/>
      <c r="Q9" s="41"/>
    </row>
    <row r="10" spans="2:17" ht="15">
      <c r="B10" s="57" t="s">
        <v>60</v>
      </c>
      <c r="C10" s="76">
        <v>822</v>
      </c>
      <c r="D10" s="45"/>
      <c r="E10" s="57" t="s">
        <v>39</v>
      </c>
      <c r="F10" s="73">
        <v>1403</v>
      </c>
      <c r="G10" s="45"/>
      <c r="H10" s="57" t="s">
        <v>39</v>
      </c>
      <c r="I10" s="51">
        <v>1009</v>
      </c>
      <c r="J10" s="45"/>
      <c r="K10" s="57" t="s">
        <v>39</v>
      </c>
      <c r="L10" s="77">
        <v>4</v>
      </c>
      <c r="P10" s="43"/>
      <c r="Q10" s="41"/>
    </row>
    <row r="11" spans="2:17" ht="15">
      <c r="B11" s="57" t="s">
        <v>39</v>
      </c>
      <c r="C11" s="76">
        <v>792</v>
      </c>
      <c r="D11" s="45">
        <v>2</v>
      </c>
      <c r="E11" s="56" t="s">
        <v>61</v>
      </c>
      <c r="F11" s="73">
        <v>1156</v>
      </c>
      <c r="G11" s="45">
        <v>1</v>
      </c>
      <c r="H11" s="57" t="s">
        <v>60</v>
      </c>
      <c r="I11" s="51">
        <v>953</v>
      </c>
      <c r="J11" s="45">
        <v>1</v>
      </c>
      <c r="K11" s="56" t="s">
        <v>81</v>
      </c>
      <c r="L11" s="66">
        <v>4</v>
      </c>
      <c r="M11" s="76">
        <v>2</v>
      </c>
      <c r="P11" s="43"/>
      <c r="Q11" s="41"/>
    </row>
    <row r="12" spans="2:17" ht="15">
      <c r="B12" s="48"/>
      <c r="C12" s="45">
        <f>SUM(C9:C11)</f>
        <v>2496</v>
      </c>
      <c r="D12" s="45">
        <v>389</v>
      </c>
      <c r="E12" s="48"/>
      <c r="F12" s="59">
        <f>SUM(F9:F11)</f>
        <v>3970</v>
      </c>
      <c r="G12" s="45">
        <v>575</v>
      </c>
      <c r="H12" s="48"/>
      <c r="I12" s="45">
        <f>SUM(I9:I11)</f>
        <v>3120</v>
      </c>
      <c r="J12" s="45">
        <v>575</v>
      </c>
      <c r="K12" s="48"/>
      <c r="L12" s="41">
        <f>SUM(L9:L11)</f>
        <v>12</v>
      </c>
      <c r="M12" s="79">
        <v>389</v>
      </c>
      <c r="N12" s="43">
        <f>D12+G12+J12+M12</f>
        <v>1928</v>
      </c>
      <c r="O12" s="78" t="s">
        <v>80</v>
      </c>
      <c r="P12" s="43"/>
      <c r="Q12" s="41"/>
    </row>
    <row r="13" spans="2:17" ht="15">
      <c r="B13" s="48"/>
      <c r="C13" s="49"/>
      <c r="D13" s="49"/>
      <c r="E13" s="48"/>
      <c r="F13" s="49"/>
      <c r="G13" s="45"/>
      <c r="H13" s="48"/>
      <c r="I13" s="49"/>
      <c r="J13" s="49"/>
      <c r="K13" s="57"/>
      <c r="L13" s="54"/>
      <c r="P13" s="43"/>
      <c r="Q13" s="41"/>
    </row>
    <row r="14" spans="1:12" ht="15">
      <c r="A14" t="s">
        <v>29</v>
      </c>
      <c r="B14" s="57" t="s">
        <v>58</v>
      </c>
      <c r="C14" s="76">
        <v>802</v>
      </c>
      <c r="D14" s="49"/>
      <c r="E14" s="57" t="s">
        <v>58</v>
      </c>
      <c r="F14" s="73">
        <v>1353</v>
      </c>
      <c r="G14" s="49"/>
      <c r="H14" s="57" t="s">
        <v>58</v>
      </c>
      <c r="I14" s="73">
        <v>894</v>
      </c>
      <c r="J14" s="49"/>
      <c r="K14" s="56" t="s">
        <v>71</v>
      </c>
      <c r="L14" s="77">
        <v>4</v>
      </c>
    </row>
    <row r="15" spans="2:12" ht="15">
      <c r="B15" s="56" t="s">
        <v>57</v>
      </c>
      <c r="C15" s="76">
        <v>692</v>
      </c>
      <c r="D15" s="49"/>
      <c r="E15" s="56" t="s">
        <v>82</v>
      </c>
      <c r="F15" s="73">
        <v>1169</v>
      </c>
      <c r="G15" s="49"/>
      <c r="H15" s="56" t="s">
        <v>34</v>
      </c>
      <c r="I15" s="73">
        <v>806</v>
      </c>
      <c r="J15" s="49"/>
      <c r="K15" s="57" t="s">
        <v>58</v>
      </c>
      <c r="L15" s="77">
        <v>3</v>
      </c>
    </row>
    <row r="16" spans="2:13" ht="15">
      <c r="B16" s="56" t="s">
        <v>34</v>
      </c>
      <c r="C16" s="76">
        <v>667</v>
      </c>
      <c r="D16" s="49">
        <v>3</v>
      </c>
      <c r="E16" s="56" t="s">
        <v>57</v>
      </c>
      <c r="F16" s="73">
        <v>1125</v>
      </c>
      <c r="G16" s="49">
        <v>3</v>
      </c>
      <c r="H16" s="56" t="s">
        <v>83</v>
      </c>
      <c r="I16" s="65">
        <v>768</v>
      </c>
      <c r="J16" s="49">
        <v>3</v>
      </c>
      <c r="K16" s="56" t="s">
        <v>57</v>
      </c>
      <c r="L16" s="77">
        <v>3</v>
      </c>
      <c r="M16" s="76">
        <v>4</v>
      </c>
    </row>
    <row r="17" spans="3:15" ht="15">
      <c r="C17" s="41">
        <f>SUM(C14:C16)</f>
        <v>2161</v>
      </c>
      <c r="D17" s="41">
        <v>312</v>
      </c>
      <c r="F17" s="41">
        <f>SUM(F14:F16)</f>
        <v>3647</v>
      </c>
      <c r="G17" s="41">
        <v>312</v>
      </c>
      <c r="I17" s="41">
        <f>SUM(I14:I16)</f>
        <v>2468</v>
      </c>
      <c r="J17" s="41">
        <v>312</v>
      </c>
      <c r="L17" s="41">
        <f>SUM(L14:L16)</f>
        <v>10</v>
      </c>
      <c r="M17" s="41">
        <v>254</v>
      </c>
      <c r="N17" s="43">
        <f>D17+G17+J17+M17</f>
        <v>1190</v>
      </c>
      <c r="O17" s="41">
        <v>3</v>
      </c>
    </row>
    <row r="18" spans="3:13" ht="15">
      <c r="C18" s="41"/>
      <c r="D18" s="41"/>
      <c r="F18" s="41"/>
      <c r="G18" s="41"/>
      <c r="I18" s="41"/>
      <c r="J18" s="41"/>
      <c r="L18" s="41"/>
      <c r="M18" s="41"/>
    </row>
    <row r="19" spans="1:17" ht="15">
      <c r="A19" t="s">
        <v>16</v>
      </c>
      <c r="B19" s="57" t="s">
        <v>35</v>
      </c>
      <c r="C19" s="76">
        <v>698</v>
      </c>
      <c r="D19" s="45"/>
      <c r="E19" s="57" t="s">
        <v>35</v>
      </c>
      <c r="F19" s="73">
        <v>723</v>
      </c>
      <c r="G19" s="45"/>
      <c r="H19" s="57" t="s">
        <v>35</v>
      </c>
      <c r="I19" s="73">
        <v>955</v>
      </c>
      <c r="J19" s="45"/>
      <c r="K19" s="57" t="s">
        <v>52</v>
      </c>
      <c r="L19" s="66">
        <v>4</v>
      </c>
      <c r="P19" s="43"/>
      <c r="Q19" s="41"/>
    </row>
    <row r="20" spans="2:17" ht="15">
      <c r="B20" s="57" t="s">
        <v>41</v>
      </c>
      <c r="C20" s="76">
        <v>645</v>
      </c>
      <c r="D20" s="45"/>
      <c r="E20" s="57" t="s">
        <v>52</v>
      </c>
      <c r="F20" s="67">
        <v>661</v>
      </c>
      <c r="G20" s="45"/>
      <c r="H20" s="57" t="s">
        <v>59</v>
      </c>
      <c r="I20" s="67">
        <v>699</v>
      </c>
      <c r="J20" s="45"/>
      <c r="K20" s="57" t="s">
        <v>35</v>
      </c>
      <c r="L20" s="73">
        <v>4</v>
      </c>
      <c r="P20" s="43"/>
      <c r="Q20" s="41"/>
    </row>
    <row r="21" spans="2:17" ht="15">
      <c r="B21" s="57" t="s">
        <v>40</v>
      </c>
      <c r="C21" s="76">
        <v>575</v>
      </c>
      <c r="D21" s="45">
        <v>4</v>
      </c>
      <c r="E21" s="57" t="s">
        <v>41</v>
      </c>
      <c r="F21" s="67">
        <v>616</v>
      </c>
      <c r="G21" s="45">
        <v>4</v>
      </c>
      <c r="H21" s="57" t="s">
        <v>40</v>
      </c>
      <c r="I21" s="73">
        <v>592</v>
      </c>
      <c r="J21" s="45">
        <v>4</v>
      </c>
      <c r="K21" s="57" t="s">
        <v>41</v>
      </c>
      <c r="L21" s="66">
        <v>3</v>
      </c>
      <c r="M21" s="76">
        <v>3</v>
      </c>
      <c r="P21" s="43"/>
      <c r="Q21" s="41"/>
    </row>
    <row r="22" spans="2:17" ht="15">
      <c r="B22" s="48"/>
      <c r="C22" s="45">
        <f>SUM(C19:C21)</f>
        <v>1918</v>
      </c>
      <c r="D22" s="45">
        <v>254</v>
      </c>
      <c r="E22" s="48"/>
      <c r="F22" s="45">
        <f>SUM(F19:F21)</f>
        <v>2000</v>
      </c>
      <c r="G22" s="45">
        <v>254</v>
      </c>
      <c r="H22" s="48"/>
      <c r="I22" s="45">
        <f>SUM(I19:I21)</f>
        <v>2246</v>
      </c>
      <c r="J22" s="45">
        <v>254</v>
      </c>
      <c r="K22" s="48"/>
      <c r="L22" s="41">
        <f>SUM(L19:L21)</f>
        <v>11</v>
      </c>
      <c r="M22" s="76">
        <v>312</v>
      </c>
      <c r="N22" s="43">
        <f>D22+G22+J22+M22</f>
        <v>1074</v>
      </c>
      <c r="O22" s="41">
        <v>4</v>
      </c>
      <c r="P22" s="43"/>
      <c r="Q22" s="41"/>
    </row>
    <row r="23" spans="2:17" ht="15">
      <c r="B23" s="48"/>
      <c r="C23" s="49"/>
      <c r="D23" s="48"/>
      <c r="E23" s="48"/>
      <c r="F23" s="49"/>
      <c r="G23" s="49"/>
      <c r="H23" s="48"/>
      <c r="I23" s="49"/>
      <c r="J23" s="49"/>
      <c r="K23" s="48"/>
      <c r="P23" s="43"/>
      <c r="Q23" s="41"/>
    </row>
    <row r="24" spans="1:16" ht="15">
      <c r="A24" t="s">
        <v>77</v>
      </c>
      <c r="B24" s="61"/>
      <c r="C24" s="42"/>
      <c r="D24" s="45"/>
      <c r="E24" s="61" t="s">
        <v>84</v>
      </c>
      <c r="F24" s="42">
        <v>0</v>
      </c>
      <c r="G24" s="45"/>
      <c r="H24" s="61"/>
      <c r="I24" s="42"/>
      <c r="J24" s="45"/>
      <c r="K24" s="61"/>
      <c r="L24" s="54"/>
      <c r="P24" s="43"/>
    </row>
    <row r="25" spans="2:16" ht="15">
      <c r="B25" s="57"/>
      <c r="C25" s="52"/>
      <c r="D25" s="45"/>
      <c r="E25" s="57"/>
      <c r="F25" s="51"/>
      <c r="G25" s="45"/>
      <c r="H25" s="57"/>
      <c r="I25" s="51"/>
      <c r="J25" s="45"/>
      <c r="K25" s="57"/>
      <c r="L25" s="54"/>
      <c r="P25" s="43"/>
    </row>
    <row r="26" spans="2:16" ht="15">
      <c r="B26" s="47"/>
      <c r="C26" s="44"/>
      <c r="D26" s="45"/>
      <c r="E26" s="47"/>
      <c r="F26" s="46"/>
      <c r="G26" s="45">
        <v>5</v>
      </c>
      <c r="H26" s="47"/>
      <c r="I26" s="50"/>
      <c r="J26" s="45"/>
      <c r="K26" s="56"/>
      <c r="L26" s="42"/>
      <c r="P26" s="43"/>
    </row>
    <row r="27" spans="2:16" ht="15">
      <c r="B27" s="48"/>
      <c r="C27" s="45">
        <f>SUM(C24:C26)</f>
        <v>0</v>
      </c>
      <c r="D27" s="45"/>
      <c r="E27" s="48"/>
      <c r="F27" s="45">
        <f>SUM(F24:F26)</f>
        <v>0</v>
      </c>
      <c r="G27" s="45">
        <v>205</v>
      </c>
      <c r="H27" s="48"/>
      <c r="I27" s="45">
        <f>SUM(I24:I26)</f>
        <v>0</v>
      </c>
      <c r="J27" s="45"/>
      <c r="K27" s="48"/>
      <c r="L27" s="41">
        <f>SUM(L24:L26)</f>
        <v>0</v>
      </c>
      <c r="N27" s="43">
        <f>D27+G27+J27+M27</f>
        <v>205</v>
      </c>
      <c r="O27" s="41">
        <v>5</v>
      </c>
      <c r="P27" s="43"/>
    </row>
    <row r="29" spans="3:13" ht="15">
      <c r="C29" s="41"/>
      <c r="D29" s="41"/>
      <c r="E29" s="62"/>
      <c r="F29" s="41"/>
      <c r="G29" s="41"/>
      <c r="I29" s="41"/>
      <c r="J29" s="41"/>
      <c r="L29" s="41"/>
      <c r="M29" s="41"/>
    </row>
    <row r="31" spans="3:13" ht="15">
      <c r="C31" s="41"/>
      <c r="D31" s="41"/>
      <c r="F31" s="41"/>
      <c r="G31" s="41"/>
      <c r="I31" s="41"/>
      <c r="J31" s="41"/>
      <c r="L31" s="41"/>
      <c r="M31" s="41"/>
    </row>
  </sheetData>
  <sheetProtection/>
  <mergeCells count="4">
    <mergeCell ref="B2:D2"/>
    <mergeCell ref="E2:G2"/>
    <mergeCell ref="H2:J2"/>
    <mergeCell ref="K2:M2"/>
  </mergeCells>
  <conditionalFormatting sqref="F9:F11">
    <cfRule type="duplicateValues" priority="4" dxfId="4" stopIfTrue="1">
      <formula>AND(COUNTIF($F$9:$F$11,F9)&gt;1,NOT(ISBLANK(F9)))</formula>
    </cfRule>
  </conditionalFormatting>
  <conditionalFormatting sqref="F14:F16">
    <cfRule type="duplicateValues" priority="3" dxfId="4" stopIfTrue="1">
      <formula>AND(COUNTIF($F$14:$F$16,F14)&gt;1,NOT(ISBLANK(F14)))</formula>
    </cfRule>
  </conditionalFormatting>
  <conditionalFormatting sqref="F4:F6">
    <cfRule type="duplicateValues" priority="2" dxfId="4" stopIfTrue="1">
      <formula>AND(COUNTIF($F$4:$F$6,F4)&gt;1,NOT(ISBLANK(F4)))</formula>
    </cfRule>
  </conditionalFormatting>
  <conditionalFormatting sqref="F19:F21">
    <cfRule type="duplicateValues" priority="1" dxfId="4" stopIfTrue="1">
      <formula>AND(COUNTIF($F$19:$F$21,F19)&gt;1,NOT(ISBLANK(F19)))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2014 - Tineret</dc:title>
  <dc:subject>CNSI-T 2014, clasament final</dc:subject>
  <dc:creator>Catalin Caba</dc:creator>
  <cp:keywords/>
  <dc:description/>
  <cp:lastModifiedBy>c_mihai</cp:lastModifiedBy>
  <cp:lastPrinted>2012-06-06T08:42:44Z</cp:lastPrinted>
  <dcterms:created xsi:type="dcterms:W3CDTF">2012-03-31T20:55:31Z</dcterms:created>
  <dcterms:modified xsi:type="dcterms:W3CDTF">2023-11-27T23:38:30Z</dcterms:modified>
  <cp:category/>
  <cp:version/>
  <cp:contentType/>
  <cp:contentStatus/>
</cp:coreProperties>
</file>