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CUPA" sheetId="1" r:id="rId1"/>
  </sheets>
  <definedNames/>
  <calcPr fullCalcOnLoad="1"/>
</workbook>
</file>

<file path=xl/sharedStrings.xml><?xml version="1.0" encoding="utf-8"?>
<sst xmlns="http://schemas.openxmlformats.org/spreadsheetml/2006/main" count="145" uniqueCount="68">
  <si>
    <t>loc</t>
  </si>
  <si>
    <t>duplicat clasic</t>
  </si>
  <si>
    <t>duplicat completiv</t>
  </si>
  <si>
    <t>duplicat top</t>
  </si>
  <si>
    <t>hexascrabble avocalic</t>
  </si>
  <si>
    <t>partide libere</t>
  </si>
  <si>
    <t>total cupă</t>
  </si>
  <si>
    <t>40 jucători</t>
  </si>
  <si>
    <t>42 jucători</t>
  </si>
  <si>
    <t>puncte
probă</t>
  </si>
  <si>
    <t>loc
probă</t>
  </si>
  <si>
    <t>puncte
clasament</t>
  </si>
  <si>
    <t>puncte
etapă</t>
  </si>
  <si>
    <t>loc
etapă</t>
  </si>
  <si>
    <t>Clasament individual</t>
  </si>
  <si>
    <t>Petrom</t>
  </si>
  <si>
    <t>Locomotiva</t>
  </si>
  <si>
    <t>Impetus</t>
  </si>
  <si>
    <t>Universitatea</t>
  </si>
  <si>
    <t>Argus</t>
  </si>
  <si>
    <t>Olimpic</t>
  </si>
  <si>
    <t>eliminat</t>
  </si>
  <si>
    <t>Clasament pe cluburi</t>
  </si>
  <si>
    <r>
      <t xml:space="preserve">Cupa României - Buşteni (hotel Caraiman) - 9-10 aprilie
</t>
    </r>
    <r>
      <rPr>
        <sz val="18"/>
        <rFont val="Comic Sans MS"/>
        <family val="4"/>
      </rPr>
      <t>- organizator: Petrom Ploieşti -</t>
    </r>
  </si>
  <si>
    <t>CRACIUNICA, Valentin</t>
  </si>
  <si>
    <t>ROMAN, Gheorghe</t>
  </si>
  <si>
    <t>CHIROSCA, Paula</t>
  </si>
  <si>
    <t>SPINEI, Andrei</t>
  </si>
  <si>
    <t>GHEORGHIU, Alexandru</t>
  </si>
  <si>
    <t>GROSU, Lucian</t>
  </si>
  <si>
    <t>BURDUCEA, Nicolae</t>
  </si>
  <si>
    <t>CRIVEI, Septimiu</t>
  </si>
  <si>
    <t>MIHALACHE, Vasile</t>
  </si>
  <si>
    <t>FAUR, Corneliu</t>
  </si>
  <si>
    <t>CABA, Catalin</t>
  </si>
  <si>
    <t>ALEXANDROV, Andrei</t>
  </si>
  <si>
    <t>SOARE, Cristian</t>
  </si>
  <si>
    <t>MIHAI, Claudia</t>
  </si>
  <si>
    <t>NEACSU, Iulia</t>
  </si>
  <si>
    <t>POPOVICI, Cristian</t>
  </si>
  <si>
    <t>GHEORGHIU, Cristian</t>
  </si>
  <si>
    <t>SOCOLOV, Ilie</t>
  </si>
  <si>
    <t>MANEA, Ionut</t>
  </si>
  <si>
    <t>LACATIS, Alexandru</t>
  </si>
  <si>
    <t>DONCIU, Cosmin</t>
  </si>
  <si>
    <t>SIBEF, Dan</t>
  </si>
  <si>
    <t>ARHIP, Dorina</t>
  </si>
  <si>
    <t>MIHAI, Alice</t>
  </si>
  <si>
    <t>BOLDOR, Daniela</t>
  </si>
  <si>
    <t>PANTIS, Mihai</t>
  </si>
  <si>
    <t>ALDEA, Ninel</t>
  </si>
  <si>
    <t>ROMAN, Ioan</t>
  </si>
  <si>
    <t>MERLA, Florin</t>
  </si>
  <si>
    <t>MAGDA, Adriana</t>
  </si>
  <si>
    <t>MAGDA, Cristina</t>
  </si>
  <si>
    <t>TUDOR, Florin</t>
  </si>
  <si>
    <t>ROMANESCU, Ioan</t>
  </si>
  <si>
    <t>POPAN, Cristina</t>
  </si>
  <si>
    <t>MARA, Luigi</t>
  </si>
  <si>
    <t>CHIROSCA, Lucian</t>
  </si>
  <si>
    <t>SANDU, Cristina</t>
  </si>
  <si>
    <t>MIHAI, Andrei, Iulian</t>
  </si>
  <si>
    <t>IEREMEIOV, Laurian</t>
  </si>
  <si>
    <t>CIUC, Viorel</t>
  </si>
  <si>
    <t>SANDU, Dan Laurentiu</t>
  </si>
  <si>
    <t>MANDICESCU, Mihaela</t>
  </si>
  <si>
    <t>Jucătorul şi clubul</t>
  </si>
  <si>
    <t>FITT Tim-Team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</si>
</sst>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omic Sans MS"/>
      <family val="4"/>
    </font>
    <font>
      <sz val="18"/>
      <name val="Comic Sans MS"/>
      <family val="4"/>
    </font>
    <font>
      <u val="single"/>
      <sz val="20"/>
      <name val="Comic Sans MS"/>
      <family val="4"/>
    </font>
    <font>
      <sz val="20"/>
      <name val="Comic Sans MS"/>
      <family val="4"/>
    </font>
    <font>
      <sz val="8"/>
      <name val="Comic Sans MS"/>
      <family val="4"/>
    </font>
    <font>
      <sz val="6"/>
      <name val="Comic Sans MS"/>
      <family val="4"/>
    </font>
    <font>
      <sz val="7"/>
      <name val="Comic Sans MS"/>
      <family val="4"/>
    </font>
    <font>
      <b/>
      <sz val="18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6"/>
  <sheetViews>
    <sheetView tabSelected="1" workbookViewId="0" topLeftCell="A1">
      <pane ySplit="7" topLeftCell="BM8" activePane="bottomLeft" state="frozen"/>
      <selection pane="topLeft" activeCell="A1" sqref="A1"/>
      <selection pane="bottomLeft" activeCell="B8" sqref="B8:V8"/>
    </sheetView>
  </sheetViews>
  <sheetFormatPr defaultColWidth="9.140625" defaultRowHeight="12.75"/>
  <cols>
    <col min="1" max="1" width="1.7109375" style="1" customWidth="1"/>
    <col min="2" max="2" width="5.140625" style="1" bestFit="1" customWidth="1"/>
    <col min="3" max="3" width="27.421875" style="1" bestFit="1" customWidth="1"/>
    <col min="4" max="4" width="22.57421875" style="1" bestFit="1" customWidth="1"/>
    <col min="5" max="5" width="1.7109375" style="2" customWidth="1"/>
    <col min="6" max="6" width="7.140625" style="1" customWidth="1"/>
    <col min="7" max="7" width="4.28125" style="1" customWidth="1"/>
    <col min="8" max="9" width="7.140625" style="1" customWidth="1"/>
    <col min="10" max="10" width="4.28125" style="1" customWidth="1"/>
    <col min="11" max="12" width="7.140625" style="1" customWidth="1"/>
    <col min="13" max="13" width="4.28125" style="1" customWidth="1"/>
    <col min="14" max="15" width="7.140625" style="1" customWidth="1"/>
    <col min="16" max="16" width="4.28125" style="1" customWidth="1"/>
    <col min="17" max="17" width="7.140625" style="1" customWidth="1"/>
    <col min="18" max="18" width="9.421875" style="1" customWidth="1"/>
    <col min="19" max="19" width="4.28125" style="1" customWidth="1"/>
    <col min="20" max="20" width="7.140625" style="1" customWidth="1"/>
    <col min="21" max="21" width="8.8515625" style="1" customWidth="1"/>
    <col min="22" max="22" width="4.28125" style="1" customWidth="1"/>
    <col min="23" max="16384" width="9.140625" style="1" customWidth="1"/>
  </cols>
  <sheetData>
    <row r="1" ht="8.25" customHeight="1"/>
    <row r="2" spans="2:22" s="3" customFormat="1" ht="77.25" customHeight="1">
      <c r="B2" s="175" t="s">
        <v>23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6:22" ht="18.75" customHeight="1" thickBo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5">
      <c r="B4" s="166" t="s">
        <v>0</v>
      </c>
      <c r="C4" s="169" t="s">
        <v>66</v>
      </c>
      <c r="D4" s="170"/>
      <c r="F4" s="176" t="s">
        <v>1</v>
      </c>
      <c r="G4" s="177"/>
      <c r="H4" s="178"/>
      <c r="I4" s="176" t="s">
        <v>2</v>
      </c>
      <c r="J4" s="177"/>
      <c r="K4" s="178"/>
      <c r="L4" s="176" t="s">
        <v>3</v>
      </c>
      <c r="M4" s="177"/>
      <c r="N4" s="178"/>
      <c r="O4" s="176" t="s">
        <v>4</v>
      </c>
      <c r="P4" s="177"/>
      <c r="Q4" s="178"/>
      <c r="R4" s="176" t="s">
        <v>5</v>
      </c>
      <c r="S4" s="177"/>
      <c r="T4" s="178"/>
      <c r="U4" s="160" t="s">
        <v>6</v>
      </c>
      <c r="V4" s="161"/>
    </row>
    <row r="5" spans="2:22" ht="15">
      <c r="B5" s="167"/>
      <c r="C5" s="171"/>
      <c r="D5" s="172"/>
      <c r="F5" s="157" t="s">
        <v>7</v>
      </c>
      <c r="G5" s="158"/>
      <c r="H5" s="159"/>
      <c r="I5" s="157" t="s">
        <v>8</v>
      </c>
      <c r="J5" s="158"/>
      <c r="K5" s="159"/>
      <c r="L5" s="157" t="s">
        <v>7</v>
      </c>
      <c r="M5" s="158"/>
      <c r="N5" s="159"/>
      <c r="O5" s="157" t="s">
        <v>7</v>
      </c>
      <c r="P5" s="158"/>
      <c r="Q5" s="159"/>
      <c r="R5" s="157" t="s">
        <v>8</v>
      </c>
      <c r="S5" s="158"/>
      <c r="T5" s="159"/>
      <c r="U5" s="162"/>
      <c r="V5" s="163"/>
    </row>
    <row r="6" spans="2:22" s="9" customFormat="1" ht="24.75" customHeight="1" thickBot="1">
      <c r="B6" s="168"/>
      <c r="C6" s="173"/>
      <c r="D6" s="174"/>
      <c r="E6" s="5"/>
      <c r="F6" s="6" t="s">
        <v>9</v>
      </c>
      <c r="G6" s="7" t="s">
        <v>10</v>
      </c>
      <c r="H6" s="8" t="s">
        <v>11</v>
      </c>
      <c r="I6" s="6" t="s">
        <v>9</v>
      </c>
      <c r="J6" s="7" t="s">
        <v>10</v>
      </c>
      <c r="K6" s="8" t="s">
        <v>11</v>
      </c>
      <c r="L6" s="6" t="s">
        <v>9</v>
      </c>
      <c r="M6" s="7" t="s">
        <v>10</v>
      </c>
      <c r="N6" s="8" t="s">
        <v>11</v>
      </c>
      <c r="O6" s="6" t="s">
        <v>9</v>
      </c>
      <c r="P6" s="7" t="s">
        <v>10</v>
      </c>
      <c r="Q6" s="8" t="s">
        <v>11</v>
      </c>
      <c r="R6" s="6" t="s">
        <v>9</v>
      </c>
      <c r="S6" s="7" t="s">
        <v>10</v>
      </c>
      <c r="T6" s="8" t="s">
        <v>11</v>
      </c>
      <c r="U6" s="6" t="s">
        <v>12</v>
      </c>
      <c r="V6" s="8" t="s">
        <v>13</v>
      </c>
    </row>
    <row r="7" spans="2:22" s="5" customFormat="1" ht="9" customHeight="1">
      <c r="B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5" customFormat="1" ht="29.25">
      <c r="B8" s="165" t="s">
        <v>14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spans="2:22" s="5" customFormat="1" ht="9" thickBot="1">
      <c r="B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7" ht="16.5">
      <c r="B10" s="11">
        <v>1</v>
      </c>
      <c r="C10" s="107" t="s">
        <v>27</v>
      </c>
      <c r="D10" s="108" t="s">
        <v>15</v>
      </c>
      <c r="F10" s="13">
        <v>1014</v>
      </c>
      <c r="G10" s="14">
        <v>1</v>
      </c>
      <c r="H10" s="15">
        <v>699</v>
      </c>
      <c r="I10" s="16">
        <v>1199</v>
      </c>
      <c r="J10" s="17">
        <v>6</v>
      </c>
      <c r="K10" s="18">
        <v>435</v>
      </c>
      <c r="L10" s="19">
        <v>17.2</v>
      </c>
      <c r="M10" s="20">
        <v>2</v>
      </c>
      <c r="N10" s="21">
        <v>576</v>
      </c>
      <c r="O10" s="16">
        <v>881</v>
      </c>
      <c r="P10" s="17">
        <v>4</v>
      </c>
      <c r="Q10" s="22">
        <v>487</v>
      </c>
      <c r="R10" s="23">
        <v>10.383</v>
      </c>
      <c r="S10" s="20">
        <v>3</v>
      </c>
      <c r="T10" s="24">
        <v>533</v>
      </c>
      <c r="U10" s="25">
        <f aca="true" t="shared" si="0" ref="U10:U51">H10+T10+K10+Q10+N10</f>
        <v>2730</v>
      </c>
      <c r="V10" s="12">
        <v>1</v>
      </c>
      <c r="W10" s="26"/>
      <c r="X10" s="26"/>
      <c r="Y10" s="27"/>
      <c r="Z10" s="26"/>
      <c r="AA10" s="26"/>
    </row>
    <row r="11" spans="2:27" ht="16.5">
      <c r="B11" s="28">
        <v>2</v>
      </c>
      <c r="C11" s="109" t="s">
        <v>64</v>
      </c>
      <c r="D11" s="110" t="s">
        <v>16</v>
      </c>
      <c r="F11" s="30">
        <v>859</v>
      </c>
      <c r="G11" s="31">
        <v>23</v>
      </c>
      <c r="H11" s="32">
        <v>152</v>
      </c>
      <c r="I11" s="33">
        <v>1263</v>
      </c>
      <c r="J11" s="34">
        <v>1</v>
      </c>
      <c r="K11" s="35">
        <v>705</v>
      </c>
      <c r="L11" s="33">
        <v>18</v>
      </c>
      <c r="M11" s="34">
        <v>1</v>
      </c>
      <c r="N11" s="36">
        <v>699</v>
      </c>
      <c r="O11" s="30">
        <v>839</v>
      </c>
      <c r="P11" s="31">
        <v>15</v>
      </c>
      <c r="Q11" s="32">
        <v>253</v>
      </c>
      <c r="R11" s="37">
        <v>10.414</v>
      </c>
      <c r="S11" s="38">
        <v>2</v>
      </c>
      <c r="T11" s="29">
        <v>583</v>
      </c>
      <c r="U11" s="39">
        <f t="shared" si="0"/>
        <v>2392</v>
      </c>
      <c r="V11" s="29">
        <v>2</v>
      </c>
      <c r="W11" s="26"/>
      <c r="X11" s="26"/>
      <c r="Y11" s="27"/>
      <c r="Z11" s="26"/>
      <c r="AA11" s="26"/>
    </row>
    <row r="12" spans="2:27" ht="16.5">
      <c r="B12" s="28">
        <v>3</v>
      </c>
      <c r="C12" s="109" t="s">
        <v>43</v>
      </c>
      <c r="D12" s="110" t="s">
        <v>16</v>
      </c>
      <c r="F12" s="30">
        <v>891</v>
      </c>
      <c r="G12" s="31">
        <v>20</v>
      </c>
      <c r="H12" s="32">
        <v>187</v>
      </c>
      <c r="I12" s="40">
        <v>1214</v>
      </c>
      <c r="J12" s="38">
        <v>3</v>
      </c>
      <c r="K12" s="41">
        <v>533</v>
      </c>
      <c r="L12" s="40">
        <v>17.1</v>
      </c>
      <c r="M12" s="38">
        <v>3</v>
      </c>
      <c r="N12" s="42">
        <v>525</v>
      </c>
      <c r="O12" s="43">
        <v>873</v>
      </c>
      <c r="P12" s="44">
        <v>6</v>
      </c>
      <c r="Q12" s="45">
        <v>426</v>
      </c>
      <c r="R12" s="46">
        <v>12.449</v>
      </c>
      <c r="S12" s="34">
        <v>1</v>
      </c>
      <c r="T12" s="47">
        <v>705</v>
      </c>
      <c r="U12" s="39">
        <f t="shared" si="0"/>
        <v>2376</v>
      </c>
      <c r="V12" s="29">
        <v>3</v>
      </c>
      <c r="W12" s="26"/>
      <c r="X12" s="26"/>
      <c r="Y12" s="27"/>
      <c r="Z12" s="26"/>
      <c r="AA12" s="26"/>
    </row>
    <row r="13" spans="2:27" ht="16.5">
      <c r="B13" s="48">
        <v>4</v>
      </c>
      <c r="C13" s="111" t="s">
        <v>28</v>
      </c>
      <c r="D13" s="112" t="s">
        <v>15</v>
      </c>
      <c r="F13" s="43">
        <v>992</v>
      </c>
      <c r="G13" s="44">
        <v>4</v>
      </c>
      <c r="H13" s="45">
        <v>487</v>
      </c>
      <c r="I13" s="43">
        <v>1201</v>
      </c>
      <c r="J13" s="44">
        <v>5</v>
      </c>
      <c r="K13" s="49">
        <v>463</v>
      </c>
      <c r="L13" s="43">
        <v>16.1</v>
      </c>
      <c r="M13" s="44">
        <v>5</v>
      </c>
      <c r="N13" s="45">
        <v>454</v>
      </c>
      <c r="O13" s="43">
        <v>876</v>
      </c>
      <c r="P13" s="44">
        <v>5</v>
      </c>
      <c r="Q13" s="45">
        <v>454</v>
      </c>
      <c r="R13" s="50">
        <v>8.149</v>
      </c>
      <c r="S13" s="31">
        <v>20</v>
      </c>
      <c r="T13" s="51">
        <v>198</v>
      </c>
      <c r="U13" s="52">
        <f t="shared" si="0"/>
        <v>2056</v>
      </c>
      <c r="V13" s="53">
        <v>4</v>
      </c>
      <c r="W13" s="26"/>
      <c r="X13" s="26"/>
      <c r="Y13" s="27"/>
      <c r="Z13" s="26"/>
      <c r="AA13" s="26"/>
    </row>
    <row r="14" spans="2:27" ht="16.5">
      <c r="B14" s="48">
        <v>5</v>
      </c>
      <c r="C14" s="111" t="s">
        <v>36</v>
      </c>
      <c r="D14" s="112" t="s">
        <v>17</v>
      </c>
      <c r="F14" s="43">
        <v>977</v>
      </c>
      <c r="G14" s="44">
        <v>9</v>
      </c>
      <c r="H14" s="45">
        <v>357</v>
      </c>
      <c r="I14" s="30">
        <v>1164</v>
      </c>
      <c r="J14" s="31">
        <v>12</v>
      </c>
      <c r="K14" s="54">
        <v>310</v>
      </c>
      <c r="L14" s="30">
        <v>14.6</v>
      </c>
      <c r="M14" s="31">
        <v>12</v>
      </c>
      <c r="N14" s="32">
        <v>301</v>
      </c>
      <c r="O14" s="40">
        <v>889</v>
      </c>
      <c r="P14" s="38">
        <v>2</v>
      </c>
      <c r="Q14" s="42">
        <v>576</v>
      </c>
      <c r="R14" s="50">
        <v>9.082</v>
      </c>
      <c r="S14" s="31">
        <v>11</v>
      </c>
      <c r="T14" s="51">
        <v>328</v>
      </c>
      <c r="U14" s="52">
        <f t="shared" si="0"/>
        <v>1872</v>
      </c>
      <c r="V14" s="53">
        <v>5</v>
      </c>
      <c r="W14" s="26"/>
      <c r="X14" s="26"/>
      <c r="Y14" s="27"/>
      <c r="Z14" s="26"/>
      <c r="AA14" s="26"/>
    </row>
    <row r="15" spans="2:27" ht="16.5">
      <c r="B15" s="48">
        <v>6</v>
      </c>
      <c r="C15" s="111" t="s">
        <v>31</v>
      </c>
      <c r="D15" s="112" t="s">
        <v>18</v>
      </c>
      <c r="F15" s="43">
        <v>978</v>
      </c>
      <c r="G15" s="44">
        <v>8</v>
      </c>
      <c r="H15" s="45">
        <v>378</v>
      </c>
      <c r="I15" s="43">
        <v>1182</v>
      </c>
      <c r="J15" s="44">
        <v>7</v>
      </c>
      <c r="K15" s="49">
        <v>410</v>
      </c>
      <c r="L15" s="30">
        <v>12.3</v>
      </c>
      <c r="M15" s="31">
        <v>22</v>
      </c>
      <c r="N15" s="32">
        <v>163</v>
      </c>
      <c r="O15" s="40">
        <v>887</v>
      </c>
      <c r="P15" s="38">
        <v>3</v>
      </c>
      <c r="Q15" s="42">
        <v>525</v>
      </c>
      <c r="R15" s="55">
        <v>9.129</v>
      </c>
      <c r="S15" s="44">
        <v>9</v>
      </c>
      <c r="T15" s="53">
        <v>366</v>
      </c>
      <c r="U15" s="52">
        <f t="shared" si="0"/>
        <v>1842</v>
      </c>
      <c r="V15" s="53">
        <v>6</v>
      </c>
      <c r="W15" s="26"/>
      <c r="X15" s="26"/>
      <c r="Y15" s="27"/>
      <c r="Z15" s="26"/>
      <c r="AA15" s="26"/>
    </row>
    <row r="16" spans="2:27" ht="16.5">
      <c r="B16" s="48">
        <v>7</v>
      </c>
      <c r="C16" s="111" t="s">
        <v>32</v>
      </c>
      <c r="D16" s="112" t="s">
        <v>18</v>
      </c>
      <c r="F16" s="30">
        <v>968</v>
      </c>
      <c r="G16" s="31">
        <v>11</v>
      </c>
      <c r="H16" s="32">
        <v>318</v>
      </c>
      <c r="I16" s="43">
        <v>1178</v>
      </c>
      <c r="J16" s="44">
        <v>8</v>
      </c>
      <c r="K16" s="49">
        <v>387</v>
      </c>
      <c r="L16" s="43">
        <v>15.4</v>
      </c>
      <c r="M16" s="44">
        <v>8</v>
      </c>
      <c r="N16" s="45">
        <v>378</v>
      </c>
      <c r="O16" s="43">
        <v>866</v>
      </c>
      <c r="P16" s="44">
        <v>10</v>
      </c>
      <c r="Q16" s="45">
        <v>337</v>
      </c>
      <c r="R16" s="55">
        <v>9.187</v>
      </c>
      <c r="S16" s="44">
        <v>8</v>
      </c>
      <c r="T16" s="53">
        <v>387</v>
      </c>
      <c r="U16" s="52">
        <f t="shared" si="0"/>
        <v>1807</v>
      </c>
      <c r="V16" s="53">
        <v>7</v>
      </c>
      <c r="W16" s="26"/>
      <c r="X16" s="26"/>
      <c r="Y16" s="27"/>
      <c r="Z16" s="26"/>
      <c r="AA16" s="26"/>
    </row>
    <row r="17" spans="2:27" ht="16.5">
      <c r="B17" s="48">
        <v>8</v>
      </c>
      <c r="C17" s="111" t="s">
        <v>29</v>
      </c>
      <c r="D17" s="112" t="s">
        <v>15</v>
      </c>
      <c r="F17" s="30">
        <v>913</v>
      </c>
      <c r="G17" s="31">
        <v>18</v>
      </c>
      <c r="H17" s="32">
        <v>212</v>
      </c>
      <c r="I17" s="30">
        <v>1166</v>
      </c>
      <c r="J17" s="31">
        <v>11</v>
      </c>
      <c r="K17" s="54">
        <v>328</v>
      </c>
      <c r="L17" s="43">
        <v>15.6</v>
      </c>
      <c r="M17" s="44">
        <v>6</v>
      </c>
      <c r="N17" s="45">
        <v>426</v>
      </c>
      <c r="O17" s="43">
        <v>871</v>
      </c>
      <c r="P17" s="44">
        <v>7</v>
      </c>
      <c r="Q17" s="45">
        <v>401</v>
      </c>
      <c r="R17" s="55">
        <v>9.943000000000001</v>
      </c>
      <c r="S17" s="44">
        <v>6</v>
      </c>
      <c r="T17" s="53">
        <v>435</v>
      </c>
      <c r="U17" s="52">
        <f t="shared" si="0"/>
        <v>1802</v>
      </c>
      <c r="V17" s="53">
        <v>8</v>
      </c>
      <c r="W17" s="26"/>
      <c r="X17" s="26"/>
      <c r="Y17" s="27"/>
      <c r="Z17" s="26"/>
      <c r="AA17" s="26"/>
    </row>
    <row r="18" spans="2:27" ht="16.5">
      <c r="B18" s="48">
        <v>9</v>
      </c>
      <c r="C18" s="111" t="s">
        <v>30</v>
      </c>
      <c r="D18" s="112" t="s">
        <v>15</v>
      </c>
      <c r="F18" s="30">
        <v>835</v>
      </c>
      <c r="G18" s="31">
        <v>25</v>
      </c>
      <c r="H18" s="32">
        <v>131</v>
      </c>
      <c r="I18" s="40">
        <v>1249</v>
      </c>
      <c r="J18" s="38">
        <v>2</v>
      </c>
      <c r="K18" s="41">
        <v>583</v>
      </c>
      <c r="L18" s="30">
        <v>14.4</v>
      </c>
      <c r="M18" s="31">
        <v>14</v>
      </c>
      <c r="N18" s="32">
        <v>268</v>
      </c>
      <c r="O18" s="33">
        <v>891</v>
      </c>
      <c r="P18" s="34">
        <v>1</v>
      </c>
      <c r="Q18" s="36">
        <v>699</v>
      </c>
      <c r="R18" s="50">
        <v>5.968000000000002</v>
      </c>
      <c r="S18" s="31">
        <v>36</v>
      </c>
      <c r="T18" s="51">
        <v>47</v>
      </c>
      <c r="U18" s="52">
        <f t="shared" si="0"/>
        <v>1728</v>
      </c>
      <c r="V18" s="53">
        <v>9</v>
      </c>
      <c r="W18" s="26"/>
      <c r="X18" s="26"/>
      <c r="Y18" s="27"/>
      <c r="Z18" s="26"/>
      <c r="AA18" s="26"/>
    </row>
    <row r="19" spans="2:27" ht="16.5">
      <c r="B19" s="48">
        <v>10</v>
      </c>
      <c r="C19" s="111" t="s">
        <v>33</v>
      </c>
      <c r="D19" s="112" t="s">
        <v>18</v>
      </c>
      <c r="F19" s="30">
        <v>934</v>
      </c>
      <c r="G19" s="31">
        <v>15</v>
      </c>
      <c r="H19" s="32">
        <v>253</v>
      </c>
      <c r="I19" s="43">
        <v>1202</v>
      </c>
      <c r="J19" s="44">
        <v>4</v>
      </c>
      <c r="K19" s="49">
        <v>495</v>
      </c>
      <c r="L19" s="43">
        <v>15.5</v>
      </c>
      <c r="M19" s="44">
        <v>7</v>
      </c>
      <c r="N19" s="45">
        <v>401</v>
      </c>
      <c r="O19" s="30">
        <v>821.1</v>
      </c>
      <c r="P19" s="31">
        <v>17</v>
      </c>
      <c r="Q19" s="32">
        <v>225</v>
      </c>
      <c r="R19" s="50">
        <v>9.035</v>
      </c>
      <c r="S19" s="31">
        <v>14</v>
      </c>
      <c r="T19" s="51">
        <v>278</v>
      </c>
      <c r="U19" s="52">
        <f t="shared" si="0"/>
        <v>1652</v>
      </c>
      <c r="V19" s="53">
        <v>10</v>
      </c>
      <c r="W19" s="26"/>
      <c r="X19" s="26"/>
      <c r="Y19" s="27"/>
      <c r="Z19" s="26"/>
      <c r="AA19" s="26"/>
    </row>
    <row r="20" spans="2:27" ht="16.5">
      <c r="B20" s="48">
        <v>11</v>
      </c>
      <c r="C20" s="113" t="s">
        <v>34</v>
      </c>
      <c r="D20" s="114" t="s">
        <v>18</v>
      </c>
      <c r="F20" s="43">
        <v>985</v>
      </c>
      <c r="G20" s="44">
        <v>5</v>
      </c>
      <c r="H20" s="45">
        <v>454</v>
      </c>
      <c r="I20" s="30">
        <v>1129</v>
      </c>
      <c r="J20" s="31">
        <v>16</v>
      </c>
      <c r="K20" s="54">
        <v>249</v>
      </c>
      <c r="L20" s="30">
        <v>14.3</v>
      </c>
      <c r="M20" s="31">
        <v>15</v>
      </c>
      <c r="N20" s="32">
        <v>253</v>
      </c>
      <c r="O20" s="43">
        <v>866.1</v>
      </c>
      <c r="P20" s="44">
        <v>9</v>
      </c>
      <c r="Q20" s="45">
        <v>357</v>
      </c>
      <c r="R20" s="50">
        <v>8.158</v>
      </c>
      <c r="S20" s="31">
        <v>18</v>
      </c>
      <c r="T20" s="51">
        <v>222</v>
      </c>
      <c r="U20" s="52">
        <f t="shared" si="0"/>
        <v>1535</v>
      </c>
      <c r="V20" s="53">
        <v>11</v>
      </c>
      <c r="W20" s="26"/>
      <c r="X20" s="26"/>
      <c r="Y20" s="27"/>
      <c r="Z20" s="26"/>
      <c r="AA20" s="26"/>
    </row>
    <row r="21" spans="2:27" ht="16.5">
      <c r="B21" s="48">
        <v>12</v>
      </c>
      <c r="C21" s="113" t="s">
        <v>44</v>
      </c>
      <c r="D21" s="114" t="s">
        <v>16</v>
      </c>
      <c r="F21" s="43">
        <v>981</v>
      </c>
      <c r="G21" s="44">
        <v>7</v>
      </c>
      <c r="H21" s="45">
        <v>401</v>
      </c>
      <c r="I21" s="43">
        <v>1173</v>
      </c>
      <c r="J21" s="44">
        <v>9</v>
      </c>
      <c r="K21" s="49">
        <v>366</v>
      </c>
      <c r="L21" s="43">
        <v>15.3</v>
      </c>
      <c r="M21" s="44">
        <v>9</v>
      </c>
      <c r="N21" s="45">
        <v>357</v>
      </c>
      <c r="O21" s="30">
        <v>802</v>
      </c>
      <c r="P21" s="31">
        <v>19</v>
      </c>
      <c r="Q21" s="32">
        <v>199</v>
      </c>
      <c r="R21" s="50">
        <v>7.140999999999999</v>
      </c>
      <c r="S21" s="31">
        <v>27</v>
      </c>
      <c r="T21" s="51">
        <v>123</v>
      </c>
      <c r="U21" s="52">
        <f t="shared" si="0"/>
        <v>1446</v>
      </c>
      <c r="V21" s="53">
        <v>12</v>
      </c>
      <c r="W21" s="26"/>
      <c r="X21" s="26"/>
      <c r="Y21" s="27"/>
      <c r="Z21" s="26"/>
      <c r="AA21" s="26"/>
    </row>
    <row r="22" spans="2:27" ht="16.5">
      <c r="B22" s="48">
        <v>13</v>
      </c>
      <c r="C22" s="113" t="s">
        <v>37</v>
      </c>
      <c r="D22" s="114" t="s">
        <v>17</v>
      </c>
      <c r="F22" s="30">
        <v>822</v>
      </c>
      <c r="G22" s="31">
        <v>29</v>
      </c>
      <c r="H22" s="32">
        <v>93</v>
      </c>
      <c r="I22" s="30">
        <v>1138</v>
      </c>
      <c r="J22" s="31">
        <v>14</v>
      </c>
      <c r="K22" s="54">
        <v>278</v>
      </c>
      <c r="L22" s="43">
        <v>15.2</v>
      </c>
      <c r="M22" s="44">
        <v>10</v>
      </c>
      <c r="N22" s="45">
        <v>337</v>
      </c>
      <c r="O22" s="30">
        <v>865</v>
      </c>
      <c r="P22" s="31">
        <v>11</v>
      </c>
      <c r="Q22" s="32">
        <v>318</v>
      </c>
      <c r="R22" s="55">
        <v>9.246</v>
      </c>
      <c r="S22" s="44">
        <v>7</v>
      </c>
      <c r="T22" s="53">
        <v>410</v>
      </c>
      <c r="U22" s="52">
        <f t="shared" si="0"/>
        <v>1436</v>
      </c>
      <c r="V22" s="53">
        <v>13</v>
      </c>
      <c r="W22" s="26"/>
      <c r="X22" s="26"/>
      <c r="Y22" s="27"/>
      <c r="Z22" s="26"/>
      <c r="AA22" s="26"/>
    </row>
    <row r="23" spans="2:27" ht="16.5">
      <c r="B23" s="48">
        <v>14</v>
      </c>
      <c r="C23" s="113" t="s">
        <v>38</v>
      </c>
      <c r="D23" s="114" t="s">
        <v>17</v>
      </c>
      <c r="F23" s="40">
        <v>1006</v>
      </c>
      <c r="G23" s="38">
        <v>2</v>
      </c>
      <c r="H23" s="42">
        <v>576</v>
      </c>
      <c r="I23" s="30">
        <v>1062</v>
      </c>
      <c r="J23" s="31">
        <v>21</v>
      </c>
      <c r="K23" s="54">
        <v>186</v>
      </c>
      <c r="L23" s="43">
        <v>16.2</v>
      </c>
      <c r="M23" s="44">
        <v>4</v>
      </c>
      <c r="N23" s="45">
        <v>487</v>
      </c>
      <c r="O23" s="30">
        <v>0.1</v>
      </c>
      <c r="P23" s="31">
        <v>39</v>
      </c>
      <c r="Q23" s="32">
        <v>13</v>
      </c>
      <c r="R23" s="50">
        <v>7.901</v>
      </c>
      <c r="S23" s="31">
        <v>24</v>
      </c>
      <c r="T23" s="51">
        <v>153</v>
      </c>
      <c r="U23" s="52">
        <f t="shared" si="0"/>
        <v>1415</v>
      </c>
      <c r="V23" s="53">
        <v>14</v>
      </c>
      <c r="W23" s="26"/>
      <c r="X23" s="26"/>
      <c r="Y23" s="27"/>
      <c r="Z23" s="26"/>
      <c r="AA23" s="26"/>
    </row>
    <row r="24" spans="2:27" ht="16.5">
      <c r="B24" s="48">
        <v>15</v>
      </c>
      <c r="C24" s="113" t="s">
        <v>35</v>
      </c>
      <c r="D24" s="114" t="s">
        <v>18</v>
      </c>
      <c r="F24" s="43">
        <v>972</v>
      </c>
      <c r="G24" s="44">
        <v>10</v>
      </c>
      <c r="H24" s="45">
        <v>337</v>
      </c>
      <c r="I24" s="30">
        <v>1153</v>
      </c>
      <c r="J24" s="31">
        <v>13</v>
      </c>
      <c r="K24" s="54">
        <v>294</v>
      </c>
      <c r="L24" s="30">
        <v>14.1</v>
      </c>
      <c r="M24" s="31">
        <v>17</v>
      </c>
      <c r="N24" s="32">
        <v>225</v>
      </c>
      <c r="O24" s="30">
        <v>0</v>
      </c>
      <c r="P24" s="31">
        <v>40</v>
      </c>
      <c r="Q24" s="32">
        <v>7</v>
      </c>
      <c r="R24" s="55">
        <v>10.206999999999999</v>
      </c>
      <c r="S24" s="44">
        <v>4</v>
      </c>
      <c r="T24" s="53">
        <v>495</v>
      </c>
      <c r="U24" s="52">
        <f t="shared" si="0"/>
        <v>1358</v>
      </c>
      <c r="V24" s="53">
        <v>15</v>
      </c>
      <c r="W24" s="26"/>
      <c r="X24" s="26"/>
      <c r="Y24" s="27"/>
      <c r="Z24" s="26"/>
      <c r="AA24" s="26"/>
    </row>
    <row r="25" spans="2:27" ht="16.5">
      <c r="B25" s="48">
        <v>16</v>
      </c>
      <c r="C25" s="113" t="s">
        <v>39</v>
      </c>
      <c r="D25" s="114" t="s">
        <v>17</v>
      </c>
      <c r="F25" s="43">
        <v>982</v>
      </c>
      <c r="G25" s="44">
        <v>6</v>
      </c>
      <c r="H25" s="45">
        <v>426</v>
      </c>
      <c r="I25" s="30">
        <v>1039</v>
      </c>
      <c r="J25" s="31">
        <v>24</v>
      </c>
      <c r="K25" s="54">
        <v>153</v>
      </c>
      <c r="L25" s="30">
        <v>12.1</v>
      </c>
      <c r="M25" s="31">
        <v>24</v>
      </c>
      <c r="N25" s="32">
        <v>142</v>
      </c>
      <c r="O25" s="30">
        <v>867</v>
      </c>
      <c r="P25" s="31">
        <v>8</v>
      </c>
      <c r="Q25" s="32">
        <v>378</v>
      </c>
      <c r="R25" s="50">
        <v>8.153</v>
      </c>
      <c r="S25" s="31">
        <v>19</v>
      </c>
      <c r="T25" s="51">
        <v>210</v>
      </c>
      <c r="U25" s="52">
        <f t="shared" si="0"/>
        <v>1309</v>
      </c>
      <c r="V25" s="53">
        <v>16</v>
      </c>
      <c r="W25" s="26"/>
      <c r="X25" s="26"/>
      <c r="Y25" s="27"/>
      <c r="Z25" s="26"/>
      <c r="AA25" s="26"/>
    </row>
    <row r="26" spans="2:27" ht="16.5">
      <c r="B26" s="48">
        <v>17</v>
      </c>
      <c r="C26" s="113" t="s">
        <v>24</v>
      </c>
      <c r="D26" s="114" t="s">
        <v>16</v>
      </c>
      <c r="F26" s="30">
        <v>957</v>
      </c>
      <c r="G26" s="31">
        <v>12</v>
      </c>
      <c r="H26" s="32">
        <v>301</v>
      </c>
      <c r="I26" s="30">
        <v>1075</v>
      </c>
      <c r="J26" s="31">
        <v>19</v>
      </c>
      <c r="K26" s="54">
        <v>210</v>
      </c>
      <c r="L26" s="30">
        <v>14.2</v>
      </c>
      <c r="M26" s="31">
        <v>16</v>
      </c>
      <c r="N26" s="32">
        <v>239</v>
      </c>
      <c r="O26" s="30">
        <v>163</v>
      </c>
      <c r="P26" s="31">
        <v>32</v>
      </c>
      <c r="Q26" s="32">
        <v>67</v>
      </c>
      <c r="R26" s="55">
        <v>10.084000000000001</v>
      </c>
      <c r="S26" s="44">
        <v>5</v>
      </c>
      <c r="T26" s="53">
        <v>463</v>
      </c>
      <c r="U26" s="52">
        <f t="shared" si="0"/>
        <v>1280</v>
      </c>
      <c r="V26" s="53">
        <v>17</v>
      </c>
      <c r="W26" s="26"/>
      <c r="X26" s="26"/>
      <c r="Y26" s="27"/>
      <c r="Z26" s="26"/>
      <c r="AA26" s="26"/>
    </row>
    <row r="27" spans="2:27" ht="16.5">
      <c r="B27" s="48">
        <v>18</v>
      </c>
      <c r="C27" s="113" t="s">
        <v>25</v>
      </c>
      <c r="D27" s="114" t="s">
        <v>16</v>
      </c>
      <c r="F27" s="30">
        <v>922</v>
      </c>
      <c r="G27" s="31">
        <v>17</v>
      </c>
      <c r="H27" s="32">
        <v>225</v>
      </c>
      <c r="I27" s="30">
        <v>980</v>
      </c>
      <c r="J27" s="31">
        <v>31</v>
      </c>
      <c r="K27" s="54">
        <v>87</v>
      </c>
      <c r="L27" s="30">
        <v>13.1</v>
      </c>
      <c r="M27" s="31">
        <v>19</v>
      </c>
      <c r="N27" s="32">
        <v>199</v>
      </c>
      <c r="O27" s="30">
        <v>862</v>
      </c>
      <c r="P27" s="31">
        <v>12</v>
      </c>
      <c r="Q27" s="32">
        <v>301</v>
      </c>
      <c r="R27" s="55">
        <v>9.127</v>
      </c>
      <c r="S27" s="44">
        <v>10</v>
      </c>
      <c r="T27" s="53">
        <v>346</v>
      </c>
      <c r="U27" s="52">
        <f t="shared" si="0"/>
        <v>1158</v>
      </c>
      <c r="V27" s="53">
        <v>18</v>
      </c>
      <c r="W27" s="26"/>
      <c r="X27" s="26"/>
      <c r="Y27" s="27"/>
      <c r="Z27" s="26"/>
      <c r="AA27" s="26"/>
    </row>
    <row r="28" spans="2:27" ht="16.5">
      <c r="B28" s="48">
        <v>19</v>
      </c>
      <c r="C28" s="113" t="s">
        <v>40</v>
      </c>
      <c r="D28" s="114" t="s">
        <v>67</v>
      </c>
      <c r="F28" s="30">
        <v>762</v>
      </c>
      <c r="G28" s="31">
        <v>34</v>
      </c>
      <c r="H28" s="32">
        <v>50</v>
      </c>
      <c r="I28" s="43">
        <v>1171</v>
      </c>
      <c r="J28" s="44">
        <v>10</v>
      </c>
      <c r="K28" s="49">
        <v>346</v>
      </c>
      <c r="L28" s="30">
        <v>12.5</v>
      </c>
      <c r="M28" s="31">
        <v>20</v>
      </c>
      <c r="N28" s="32">
        <v>187</v>
      </c>
      <c r="O28" s="30">
        <v>834</v>
      </c>
      <c r="P28" s="31">
        <v>16</v>
      </c>
      <c r="Q28" s="32">
        <v>239</v>
      </c>
      <c r="R28" s="50">
        <v>9.049</v>
      </c>
      <c r="S28" s="31">
        <v>13</v>
      </c>
      <c r="T28" s="51">
        <v>294</v>
      </c>
      <c r="U28" s="52">
        <f t="shared" si="0"/>
        <v>1116</v>
      </c>
      <c r="V28" s="53">
        <v>19</v>
      </c>
      <c r="W28" s="26"/>
      <c r="X28" s="26"/>
      <c r="Y28" s="27"/>
      <c r="Z28" s="26"/>
      <c r="AA28" s="26"/>
    </row>
    <row r="29" spans="2:27" ht="16.5">
      <c r="B29" s="48">
        <v>20</v>
      </c>
      <c r="C29" s="113" t="s">
        <v>41</v>
      </c>
      <c r="D29" s="114" t="s">
        <v>67</v>
      </c>
      <c r="F29" s="30">
        <v>933</v>
      </c>
      <c r="G29" s="31">
        <v>16</v>
      </c>
      <c r="H29" s="32">
        <v>239</v>
      </c>
      <c r="I29" s="30">
        <v>1013</v>
      </c>
      <c r="J29" s="31">
        <v>29</v>
      </c>
      <c r="K29" s="54">
        <v>104</v>
      </c>
      <c r="L29" s="30">
        <v>14.5</v>
      </c>
      <c r="M29" s="31">
        <v>13</v>
      </c>
      <c r="N29" s="32">
        <v>284</v>
      </c>
      <c r="O29" s="30">
        <v>821</v>
      </c>
      <c r="P29" s="31">
        <v>18</v>
      </c>
      <c r="Q29" s="32">
        <v>212</v>
      </c>
      <c r="R29" s="50">
        <v>8.179</v>
      </c>
      <c r="S29" s="31">
        <v>17</v>
      </c>
      <c r="T29" s="51">
        <v>235</v>
      </c>
      <c r="U29" s="52">
        <f t="shared" si="0"/>
        <v>1074</v>
      </c>
      <c r="V29" s="53">
        <v>20</v>
      </c>
      <c r="W29" s="26"/>
      <c r="X29" s="26"/>
      <c r="Y29" s="27"/>
      <c r="Z29" s="26"/>
      <c r="AA29" s="26"/>
    </row>
    <row r="30" spans="2:27" ht="16.5">
      <c r="B30" s="48">
        <v>21</v>
      </c>
      <c r="C30" s="113" t="s">
        <v>26</v>
      </c>
      <c r="D30" s="114" t="s">
        <v>16</v>
      </c>
      <c r="F30" s="40">
        <v>998</v>
      </c>
      <c r="G30" s="38">
        <v>3</v>
      </c>
      <c r="H30" s="42">
        <v>525</v>
      </c>
      <c r="I30" s="30">
        <v>1014</v>
      </c>
      <c r="J30" s="31">
        <v>28</v>
      </c>
      <c r="K30" s="54">
        <v>114</v>
      </c>
      <c r="L30" s="30">
        <v>11.2</v>
      </c>
      <c r="M30" s="31">
        <v>25</v>
      </c>
      <c r="N30" s="32">
        <v>131</v>
      </c>
      <c r="O30" s="30">
        <v>432</v>
      </c>
      <c r="P30" s="31">
        <v>27</v>
      </c>
      <c r="Q30" s="32">
        <v>111</v>
      </c>
      <c r="R30" s="50">
        <v>7.038</v>
      </c>
      <c r="S30" s="31">
        <v>28</v>
      </c>
      <c r="T30" s="51">
        <v>114</v>
      </c>
      <c r="U30" s="52">
        <f t="shared" si="0"/>
        <v>995</v>
      </c>
      <c r="V30" s="53">
        <v>21</v>
      </c>
      <c r="W30" s="26"/>
      <c r="X30" s="26"/>
      <c r="Y30" s="27"/>
      <c r="Z30" s="26"/>
      <c r="AA30" s="26"/>
    </row>
    <row r="31" spans="2:27" ht="16.5">
      <c r="B31" s="48">
        <v>22</v>
      </c>
      <c r="C31" s="113" t="s">
        <v>42</v>
      </c>
      <c r="D31" s="114" t="s">
        <v>67</v>
      </c>
      <c r="F31" s="30">
        <v>738</v>
      </c>
      <c r="G31" s="31">
        <v>37</v>
      </c>
      <c r="H31" s="32">
        <v>28</v>
      </c>
      <c r="I31" s="30">
        <v>1081</v>
      </c>
      <c r="J31" s="31">
        <v>18</v>
      </c>
      <c r="K31" s="54">
        <v>222</v>
      </c>
      <c r="L31" s="30">
        <v>15.1</v>
      </c>
      <c r="M31" s="31">
        <v>11</v>
      </c>
      <c r="N31" s="32">
        <v>318</v>
      </c>
      <c r="O31" s="30">
        <v>855</v>
      </c>
      <c r="P31" s="31">
        <v>13</v>
      </c>
      <c r="Q31" s="32">
        <v>284</v>
      </c>
      <c r="R31" s="50">
        <v>6.95</v>
      </c>
      <c r="S31" s="31">
        <v>29</v>
      </c>
      <c r="T31" s="51">
        <v>104</v>
      </c>
      <c r="U31" s="52">
        <f t="shared" si="0"/>
        <v>956</v>
      </c>
      <c r="V31" s="53">
        <v>22</v>
      </c>
      <c r="W31" s="26"/>
      <c r="X31" s="26"/>
      <c r="Y31" s="27"/>
      <c r="Z31" s="26"/>
      <c r="AA31" s="26"/>
    </row>
    <row r="32" spans="2:27" ht="16.5">
      <c r="B32" s="48">
        <v>23</v>
      </c>
      <c r="C32" s="113" t="s">
        <v>45</v>
      </c>
      <c r="D32" s="114" t="s">
        <v>18</v>
      </c>
      <c r="F32" s="30">
        <v>831</v>
      </c>
      <c r="G32" s="31">
        <v>27</v>
      </c>
      <c r="H32" s="32">
        <v>111</v>
      </c>
      <c r="I32" s="30">
        <v>1124</v>
      </c>
      <c r="J32" s="31">
        <v>17</v>
      </c>
      <c r="K32" s="54">
        <v>235</v>
      </c>
      <c r="L32" s="30">
        <v>12.2</v>
      </c>
      <c r="M32" s="31">
        <v>23</v>
      </c>
      <c r="N32" s="32">
        <v>152</v>
      </c>
      <c r="O32" s="30">
        <v>325</v>
      </c>
      <c r="P32" s="31">
        <v>30</v>
      </c>
      <c r="Q32" s="32">
        <v>84</v>
      </c>
      <c r="R32" s="50">
        <v>9.068</v>
      </c>
      <c r="S32" s="31">
        <v>12</v>
      </c>
      <c r="T32" s="51">
        <v>310</v>
      </c>
      <c r="U32" s="52">
        <f t="shared" si="0"/>
        <v>892</v>
      </c>
      <c r="V32" s="53">
        <v>23</v>
      </c>
      <c r="W32" s="26"/>
      <c r="X32" s="26"/>
      <c r="Y32" s="27"/>
      <c r="Z32" s="26"/>
      <c r="AA32" s="26"/>
    </row>
    <row r="33" spans="2:27" ht="16.5">
      <c r="B33" s="48">
        <v>24</v>
      </c>
      <c r="C33" s="113" t="s">
        <v>46</v>
      </c>
      <c r="D33" s="114" t="s">
        <v>17</v>
      </c>
      <c r="F33" s="30">
        <v>945</v>
      </c>
      <c r="G33" s="31">
        <v>13</v>
      </c>
      <c r="H33" s="32">
        <v>284</v>
      </c>
      <c r="I33" s="30">
        <v>979</v>
      </c>
      <c r="J33" s="31">
        <v>32</v>
      </c>
      <c r="K33" s="54">
        <v>79</v>
      </c>
      <c r="L33" s="30">
        <v>12.4</v>
      </c>
      <c r="M33" s="31">
        <v>21</v>
      </c>
      <c r="N33" s="32">
        <v>175</v>
      </c>
      <c r="O33" s="30">
        <v>737</v>
      </c>
      <c r="P33" s="31">
        <v>21</v>
      </c>
      <c r="Q33" s="32">
        <v>175</v>
      </c>
      <c r="R33" s="50">
        <v>7.954</v>
      </c>
      <c r="S33" s="31">
        <v>22</v>
      </c>
      <c r="T33" s="51">
        <v>174</v>
      </c>
      <c r="U33" s="52">
        <f t="shared" si="0"/>
        <v>887</v>
      </c>
      <c r="V33" s="53">
        <v>24</v>
      </c>
      <c r="W33" s="26"/>
      <c r="X33" s="26"/>
      <c r="Y33" s="27"/>
      <c r="Z33" s="26"/>
      <c r="AA33" s="26"/>
    </row>
    <row r="34" spans="2:27" ht="16.5">
      <c r="B34" s="48">
        <v>25</v>
      </c>
      <c r="C34" s="113" t="s">
        <v>47</v>
      </c>
      <c r="D34" s="114" t="s">
        <v>17</v>
      </c>
      <c r="F34" s="30">
        <v>903</v>
      </c>
      <c r="G34" s="31">
        <v>19</v>
      </c>
      <c r="H34" s="32">
        <v>199</v>
      </c>
      <c r="I34" s="30">
        <v>1035</v>
      </c>
      <c r="J34" s="31">
        <v>25</v>
      </c>
      <c r="K34" s="54">
        <v>143</v>
      </c>
      <c r="L34" s="56">
        <v>11.1</v>
      </c>
      <c r="M34" s="31">
        <v>26</v>
      </c>
      <c r="N34" s="32">
        <v>121</v>
      </c>
      <c r="O34" s="30">
        <v>848</v>
      </c>
      <c r="P34" s="31">
        <v>14</v>
      </c>
      <c r="Q34" s="32">
        <v>268</v>
      </c>
      <c r="R34" s="50">
        <v>6.791999999999999</v>
      </c>
      <c r="S34" s="31">
        <v>32</v>
      </c>
      <c r="T34" s="51">
        <v>79</v>
      </c>
      <c r="U34" s="52">
        <f t="shared" si="0"/>
        <v>810</v>
      </c>
      <c r="V34" s="53">
        <v>25</v>
      </c>
      <c r="W34" s="26"/>
      <c r="X34" s="26"/>
      <c r="Y34" s="27"/>
      <c r="Z34" s="26"/>
      <c r="AA34" s="26"/>
    </row>
    <row r="35" spans="2:27" ht="16.5">
      <c r="B35" s="48">
        <v>26</v>
      </c>
      <c r="C35" s="113" t="s">
        <v>48</v>
      </c>
      <c r="D35" s="114" t="s">
        <v>18</v>
      </c>
      <c r="F35" s="30">
        <v>941</v>
      </c>
      <c r="G35" s="31">
        <v>14</v>
      </c>
      <c r="H35" s="32">
        <v>268</v>
      </c>
      <c r="I35" s="30">
        <v>1028</v>
      </c>
      <c r="J35" s="31">
        <v>26</v>
      </c>
      <c r="K35" s="54">
        <v>133</v>
      </c>
      <c r="L35" s="30">
        <v>4.3</v>
      </c>
      <c r="M35" s="31">
        <v>36</v>
      </c>
      <c r="N35" s="32">
        <v>35</v>
      </c>
      <c r="O35" s="30">
        <v>92</v>
      </c>
      <c r="P35" s="31">
        <v>36</v>
      </c>
      <c r="Q35" s="32">
        <v>35</v>
      </c>
      <c r="R35" s="50">
        <v>8.916</v>
      </c>
      <c r="S35" s="31">
        <v>15</v>
      </c>
      <c r="T35" s="51">
        <v>263</v>
      </c>
      <c r="U35" s="52">
        <f t="shared" si="0"/>
        <v>734</v>
      </c>
      <c r="V35" s="53">
        <v>26</v>
      </c>
      <c r="W35" s="26"/>
      <c r="X35" s="26"/>
      <c r="Y35" s="27"/>
      <c r="Z35" s="26"/>
      <c r="AA35" s="26"/>
    </row>
    <row r="36" spans="2:27" ht="16.5">
      <c r="B36" s="48">
        <v>27</v>
      </c>
      <c r="C36" s="113" t="s">
        <v>49</v>
      </c>
      <c r="D36" s="114" t="s">
        <v>18</v>
      </c>
      <c r="F36" s="30">
        <v>759</v>
      </c>
      <c r="G36" s="31">
        <v>35</v>
      </c>
      <c r="H36" s="32">
        <v>43</v>
      </c>
      <c r="I36" s="30">
        <v>1132</v>
      </c>
      <c r="J36" s="31">
        <v>15</v>
      </c>
      <c r="K36" s="54">
        <v>263</v>
      </c>
      <c r="L36" s="57">
        <v>6.1</v>
      </c>
      <c r="M36" s="31">
        <v>33</v>
      </c>
      <c r="N36" s="32">
        <v>58</v>
      </c>
      <c r="O36" s="30">
        <v>122</v>
      </c>
      <c r="P36" s="31">
        <v>34</v>
      </c>
      <c r="Q36" s="32">
        <v>50</v>
      </c>
      <c r="R36" s="50">
        <v>8.911999999999999</v>
      </c>
      <c r="S36" s="31">
        <v>16</v>
      </c>
      <c r="T36" s="51">
        <v>249</v>
      </c>
      <c r="U36" s="52">
        <f t="shared" si="0"/>
        <v>663</v>
      </c>
      <c r="V36" s="53">
        <v>27</v>
      </c>
      <c r="W36" s="26"/>
      <c r="X36" s="26"/>
      <c r="Y36" s="27"/>
      <c r="Z36" s="26"/>
      <c r="AA36" s="26"/>
    </row>
    <row r="37" spans="2:27" ht="16.5">
      <c r="B37" s="48">
        <v>28</v>
      </c>
      <c r="C37" s="113" t="s">
        <v>50</v>
      </c>
      <c r="D37" s="115" t="s">
        <v>15</v>
      </c>
      <c r="F37" s="30">
        <v>870</v>
      </c>
      <c r="G37" s="31">
        <v>22</v>
      </c>
      <c r="H37" s="32">
        <v>163</v>
      </c>
      <c r="I37" s="30">
        <v>1065</v>
      </c>
      <c r="J37" s="31">
        <v>20</v>
      </c>
      <c r="K37" s="54">
        <v>198</v>
      </c>
      <c r="L37" s="30">
        <v>13.2</v>
      </c>
      <c r="M37" s="31">
        <v>18</v>
      </c>
      <c r="N37" s="32">
        <v>212</v>
      </c>
      <c r="O37" s="30"/>
      <c r="P37" s="31"/>
      <c r="Q37" s="32"/>
      <c r="R37" s="50">
        <v>6.468999999999999</v>
      </c>
      <c r="S37" s="31">
        <v>35</v>
      </c>
      <c r="T37" s="51">
        <v>55</v>
      </c>
      <c r="U37" s="52">
        <f t="shared" si="0"/>
        <v>628</v>
      </c>
      <c r="V37" s="53">
        <v>28</v>
      </c>
      <c r="W37" s="26"/>
      <c r="X37" s="26"/>
      <c r="Y37" s="27"/>
      <c r="Z37" s="26"/>
      <c r="AA37" s="26"/>
    </row>
    <row r="38" spans="2:27" ht="16.5">
      <c r="B38" s="48">
        <v>29</v>
      </c>
      <c r="C38" s="113" t="s">
        <v>65</v>
      </c>
      <c r="D38" s="114" t="s">
        <v>15</v>
      </c>
      <c r="F38" s="30">
        <v>823</v>
      </c>
      <c r="G38" s="31">
        <v>28</v>
      </c>
      <c r="H38" s="32">
        <v>102</v>
      </c>
      <c r="I38" s="30">
        <v>951</v>
      </c>
      <c r="J38" s="31">
        <v>34</v>
      </c>
      <c r="K38" s="54">
        <v>63</v>
      </c>
      <c r="L38" s="30">
        <v>9.2</v>
      </c>
      <c r="M38" s="31">
        <v>27</v>
      </c>
      <c r="N38" s="32">
        <v>111</v>
      </c>
      <c r="O38" s="30">
        <v>571</v>
      </c>
      <c r="P38" s="31">
        <v>23</v>
      </c>
      <c r="Q38" s="32">
        <v>152</v>
      </c>
      <c r="R38" s="50">
        <v>7.853</v>
      </c>
      <c r="S38" s="31">
        <v>26</v>
      </c>
      <c r="T38" s="51">
        <v>133</v>
      </c>
      <c r="U38" s="52">
        <f t="shared" si="0"/>
        <v>561</v>
      </c>
      <c r="V38" s="53">
        <v>29</v>
      </c>
      <c r="W38" s="26"/>
      <c r="X38" s="26"/>
      <c r="Y38" s="27"/>
      <c r="Z38" s="26"/>
      <c r="AA38" s="26"/>
    </row>
    <row r="39" spans="2:27" ht="16.5">
      <c r="B39" s="48">
        <v>30</v>
      </c>
      <c r="C39" s="113" t="s">
        <v>51</v>
      </c>
      <c r="D39" s="114" t="s">
        <v>16</v>
      </c>
      <c r="F39" s="30">
        <v>835</v>
      </c>
      <c r="G39" s="31">
        <v>25</v>
      </c>
      <c r="H39" s="32">
        <v>131</v>
      </c>
      <c r="I39" s="30">
        <v>1050</v>
      </c>
      <c r="J39" s="31">
        <v>23</v>
      </c>
      <c r="K39" s="54">
        <v>163</v>
      </c>
      <c r="L39" s="30">
        <v>8.1</v>
      </c>
      <c r="M39" s="31">
        <v>31</v>
      </c>
      <c r="N39" s="32">
        <v>75</v>
      </c>
      <c r="O39" s="30">
        <v>388</v>
      </c>
      <c r="P39" s="31">
        <v>29</v>
      </c>
      <c r="Q39" s="32">
        <v>93</v>
      </c>
      <c r="R39" s="50">
        <v>6.866</v>
      </c>
      <c r="S39" s="31">
        <v>30</v>
      </c>
      <c r="T39" s="51">
        <v>96</v>
      </c>
      <c r="U39" s="52">
        <f t="shared" si="0"/>
        <v>558</v>
      </c>
      <c r="V39" s="53">
        <v>30</v>
      </c>
      <c r="W39" s="26"/>
      <c r="X39" s="26"/>
      <c r="Y39" s="27"/>
      <c r="Z39" s="26"/>
      <c r="AA39" s="26"/>
    </row>
    <row r="40" spans="2:27" ht="16.5">
      <c r="B40" s="48">
        <v>31</v>
      </c>
      <c r="C40" s="113" t="s">
        <v>52</v>
      </c>
      <c r="D40" s="114" t="s">
        <v>17</v>
      </c>
      <c r="F40" s="30">
        <v>875</v>
      </c>
      <c r="G40" s="31">
        <v>21</v>
      </c>
      <c r="H40" s="32">
        <v>175</v>
      </c>
      <c r="I40" s="30">
        <v>1054</v>
      </c>
      <c r="J40" s="31">
        <v>22</v>
      </c>
      <c r="K40" s="54">
        <v>174</v>
      </c>
      <c r="L40" s="30">
        <v>8.3</v>
      </c>
      <c r="M40" s="31">
        <v>29</v>
      </c>
      <c r="N40" s="32">
        <v>93</v>
      </c>
      <c r="O40" s="30">
        <v>0.2</v>
      </c>
      <c r="P40" s="31">
        <v>38</v>
      </c>
      <c r="Q40" s="32">
        <v>20</v>
      </c>
      <c r="R40" s="50">
        <v>5.856</v>
      </c>
      <c r="S40" s="31">
        <v>37</v>
      </c>
      <c r="T40" s="51">
        <v>40</v>
      </c>
      <c r="U40" s="52">
        <f t="shared" si="0"/>
        <v>502</v>
      </c>
      <c r="V40" s="53">
        <v>31</v>
      </c>
      <c r="W40" s="26"/>
      <c r="X40" s="26"/>
      <c r="Y40" s="27"/>
      <c r="Z40" s="26"/>
      <c r="AA40" s="26"/>
    </row>
    <row r="41" spans="2:27" ht="16.5">
      <c r="B41" s="48">
        <v>32</v>
      </c>
      <c r="C41" s="113" t="s">
        <v>53</v>
      </c>
      <c r="D41" s="114" t="s">
        <v>16</v>
      </c>
      <c r="F41" s="30">
        <v>738</v>
      </c>
      <c r="G41" s="31">
        <v>37</v>
      </c>
      <c r="H41" s="32">
        <v>28</v>
      </c>
      <c r="I41" s="30">
        <v>948</v>
      </c>
      <c r="J41" s="31">
        <v>35</v>
      </c>
      <c r="K41" s="54">
        <v>55</v>
      </c>
      <c r="L41" s="30">
        <v>4.2</v>
      </c>
      <c r="M41" s="31">
        <v>37</v>
      </c>
      <c r="N41" s="32">
        <v>28</v>
      </c>
      <c r="O41" s="30">
        <v>775</v>
      </c>
      <c r="P41" s="31">
        <v>20</v>
      </c>
      <c r="Q41" s="32">
        <v>187</v>
      </c>
      <c r="R41" s="50">
        <v>7.945</v>
      </c>
      <c r="S41" s="31">
        <v>23</v>
      </c>
      <c r="T41" s="51">
        <v>163</v>
      </c>
      <c r="U41" s="52">
        <f t="shared" si="0"/>
        <v>461</v>
      </c>
      <c r="V41" s="53">
        <v>32</v>
      </c>
      <c r="W41" s="26"/>
      <c r="X41" s="26"/>
      <c r="Y41" s="27"/>
      <c r="Z41" s="26"/>
      <c r="AA41" s="26"/>
    </row>
    <row r="42" spans="2:27" ht="16.5">
      <c r="B42" s="48">
        <v>33</v>
      </c>
      <c r="C42" s="113" t="s">
        <v>54</v>
      </c>
      <c r="D42" s="114" t="s">
        <v>16</v>
      </c>
      <c r="F42" s="30">
        <v>821</v>
      </c>
      <c r="G42" s="31">
        <v>30</v>
      </c>
      <c r="H42" s="32">
        <v>84</v>
      </c>
      <c r="I42" s="30">
        <v>982</v>
      </c>
      <c r="J42" s="31">
        <v>30</v>
      </c>
      <c r="K42" s="54">
        <v>96</v>
      </c>
      <c r="L42" s="30">
        <v>8.2</v>
      </c>
      <c r="M42" s="31">
        <v>30</v>
      </c>
      <c r="N42" s="32">
        <v>84</v>
      </c>
      <c r="O42" s="30">
        <v>400</v>
      </c>
      <c r="P42" s="31">
        <v>28</v>
      </c>
      <c r="Q42" s="32">
        <v>102</v>
      </c>
      <c r="R42" s="50">
        <v>6.851999999999999</v>
      </c>
      <c r="S42" s="31">
        <v>31</v>
      </c>
      <c r="T42" s="51">
        <v>87</v>
      </c>
      <c r="U42" s="52">
        <f t="shared" si="0"/>
        <v>453</v>
      </c>
      <c r="V42" s="53">
        <v>33</v>
      </c>
      <c r="W42" s="26"/>
      <c r="X42" s="26"/>
      <c r="Y42" s="27"/>
      <c r="Z42" s="26"/>
      <c r="AA42" s="26"/>
    </row>
    <row r="43" spans="2:27" ht="16.5">
      <c r="B43" s="48">
        <v>34</v>
      </c>
      <c r="C43" s="113" t="s">
        <v>55</v>
      </c>
      <c r="D43" s="114" t="s">
        <v>15</v>
      </c>
      <c r="F43" s="30">
        <v>465</v>
      </c>
      <c r="G43" s="31">
        <v>40</v>
      </c>
      <c r="H43" s="32">
        <v>7</v>
      </c>
      <c r="I43" s="30">
        <v>1022</v>
      </c>
      <c r="J43" s="31">
        <v>27</v>
      </c>
      <c r="K43" s="54">
        <v>123</v>
      </c>
      <c r="L43" s="30">
        <v>5.2</v>
      </c>
      <c r="M43" s="31">
        <v>34</v>
      </c>
      <c r="N43" s="32">
        <v>50</v>
      </c>
      <c r="O43" s="30">
        <v>510</v>
      </c>
      <c r="P43" s="31">
        <v>26</v>
      </c>
      <c r="Q43" s="32">
        <v>121</v>
      </c>
      <c r="R43" s="50">
        <v>7.8629999999999995</v>
      </c>
      <c r="S43" s="31">
        <v>25</v>
      </c>
      <c r="T43" s="51">
        <v>143</v>
      </c>
      <c r="U43" s="52">
        <f t="shared" si="0"/>
        <v>444</v>
      </c>
      <c r="V43" s="53">
        <v>34</v>
      </c>
      <c r="W43" s="26"/>
      <c r="X43" s="26"/>
      <c r="Y43" s="27"/>
      <c r="Z43" s="26"/>
      <c r="AA43" s="26"/>
    </row>
    <row r="44" spans="2:27" ht="16.5">
      <c r="B44" s="48">
        <v>34</v>
      </c>
      <c r="C44" s="113" t="s">
        <v>56</v>
      </c>
      <c r="D44" s="114" t="s">
        <v>19</v>
      </c>
      <c r="F44" s="30">
        <v>839</v>
      </c>
      <c r="G44" s="31">
        <v>24</v>
      </c>
      <c r="H44" s="32">
        <v>142</v>
      </c>
      <c r="I44" s="30">
        <v>940</v>
      </c>
      <c r="J44" s="31">
        <v>36</v>
      </c>
      <c r="K44" s="54">
        <v>47</v>
      </c>
      <c r="L44" s="30">
        <v>5.1</v>
      </c>
      <c r="M44" s="31">
        <v>35</v>
      </c>
      <c r="N44" s="32">
        <v>43</v>
      </c>
      <c r="O44" s="30">
        <v>559</v>
      </c>
      <c r="P44" s="31">
        <v>24</v>
      </c>
      <c r="Q44" s="32">
        <v>142</v>
      </c>
      <c r="R44" s="50">
        <v>6.791</v>
      </c>
      <c r="S44" s="31">
        <v>33</v>
      </c>
      <c r="T44" s="51">
        <v>70</v>
      </c>
      <c r="U44" s="52">
        <f t="shared" si="0"/>
        <v>444</v>
      </c>
      <c r="V44" s="53">
        <v>34</v>
      </c>
      <c r="W44" s="26"/>
      <c r="X44" s="26"/>
      <c r="Y44" s="27"/>
      <c r="Z44" s="26"/>
      <c r="AA44" s="26"/>
    </row>
    <row r="45" spans="2:27" ht="16.5">
      <c r="B45" s="48">
        <v>36</v>
      </c>
      <c r="C45" s="113" t="s">
        <v>57</v>
      </c>
      <c r="D45" s="114" t="s">
        <v>18</v>
      </c>
      <c r="F45" s="30">
        <v>754</v>
      </c>
      <c r="G45" s="31">
        <v>36</v>
      </c>
      <c r="H45" s="32">
        <v>35</v>
      </c>
      <c r="I45" s="30">
        <v>755</v>
      </c>
      <c r="J45" s="31">
        <v>40</v>
      </c>
      <c r="K45" s="54">
        <v>19</v>
      </c>
      <c r="L45" s="30">
        <v>3.1</v>
      </c>
      <c r="M45" s="31">
        <v>39</v>
      </c>
      <c r="N45" s="32">
        <v>13</v>
      </c>
      <c r="O45" s="30">
        <v>536</v>
      </c>
      <c r="P45" s="31">
        <v>25</v>
      </c>
      <c r="Q45" s="32">
        <v>131</v>
      </c>
      <c r="R45" s="50">
        <v>8.033000000000001</v>
      </c>
      <c r="S45" s="31">
        <v>21</v>
      </c>
      <c r="T45" s="51">
        <v>186</v>
      </c>
      <c r="U45" s="52">
        <f t="shared" si="0"/>
        <v>384</v>
      </c>
      <c r="V45" s="53">
        <v>36</v>
      </c>
      <c r="W45" s="26"/>
      <c r="X45" s="26"/>
      <c r="Y45" s="27"/>
      <c r="Z45" s="26"/>
      <c r="AA45" s="26"/>
    </row>
    <row r="46" spans="2:27" ht="16.5">
      <c r="B46" s="48">
        <v>37</v>
      </c>
      <c r="C46" s="113" t="s">
        <v>58</v>
      </c>
      <c r="D46" s="114" t="s">
        <v>16</v>
      </c>
      <c r="F46" s="30">
        <v>775</v>
      </c>
      <c r="G46" s="31">
        <v>31</v>
      </c>
      <c r="H46" s="32">
        <v>75</v>
      </c>
      <c r="I46" s="30">
        <v>968</v>
      </c>
      <c r="J46" s="31">
        <v>33</v>
      </c>
      <c r="K46" s="54">
        <v>70</v>
      </c>
      <c r="L46" s="30">
        <v>9.1</v>
      </c>
      <c r="M46" s="31">
        <v>28</v>
      </c>
      <c r="N46" s="32">
        <v>102</v>
      </c>
      <c r="O46" s="30">
        <v>264</v>
      </c>
      <c r="P46" s="31">
        <v>31</v>
      </c>
      <c r="Q46" s="32">
        <v>75</v>
      </c>
      <c r="R46" s="50">
        <v>5.835</v>
      </c>
      <c r="S46" s="31">
        <v>38</v>
      </c>
      <c r="T46" s="51">
        <v>33</v>
      </c>
      <c r="U46" s="52">
        <f t="shared" si="0"/>
        <v>355</v>
      </c>
      <c r="V46" s="53">
        <v>37</v>
      </c>
      <c r="W46" s="26"/>
      <c r="X46" s="26"/>
      <c r="Y46" s="27"/>
      <c r="Z46" s="26"/>
      <c r="AA46" s="26"/>
    </row>
    <row r="47" spans="2:27" ht="16.5">
      <c r="B47" s="48">
        <v>38</v>
      </c>
      <c r="C47" s="113" t="s">
        <v>59</v>
      </c>
      <c r="D47" s="114" t="s">
        <v>15</v>
      </c>
      <c r="F47" s="30">
        <v>770</v>
      </c>
      <c r="G47" s="31">
        <v>32</v>
      </c>
      <c r="H47" s="32">
        <v>67</v>
      </c>
      <c r="I47" s="30">
        <v>680</v>
      </c>
      <c r="J47" s="31">
        <v>41</v>
      </c>
      <c r="K47" s="54">
        <v>13</v>
      </c>
      <c r="L47" s="30">
        <v>6.2</v>
      </c>
      <c r="M47" s="31">
        <v>32</v>
      </c>
      <c r="N47" s="32">
        <v>67</v>
      </c>
      <c r="O47" s="30">
        <v>145</v>
      </c>
      <c r="P47" s="31">
        <v>33</v>
      </c>
      <c r="Q47" s="32">
        <v>58</v>
      </c>
      <c r="R47" s="50">
        <v>5.799</v>
      </c>
      <c r="S47" s="31">
        <v>39</v>
      </c>
      <c r="T47" s="51">
        <v>26</v>
      </c>
      <c r="U47" s="52">
        <f t="shared" si="0"/>
        <v>231</v>
      </c>
      <c r="V47" s="53">
        <v>38</v>
      </c>
      <c r="W47" s="26"/>
      <c r="X47" s="26"/>
      <c r="Y47" s="27"/>
      <c r="Z47" s="26"/>
      <c r="AA47" s="26"/>
    </row>
    <row r="48" spans="2:27" ht="16.5">
      <c r="B48" s="48">
        <v>39</v>
      </c>
      <c r="C48" s="113" t="s">
        <v>60</v>
      </c>
      <c r="D48" s="114" t="s">
        <v>15</v>
      </c>
      <c r="F48" s="30">
        <v>581</v>
      </c>
      <c r="G48" s="31">
        <v>39</v>
      </c>
      <c r="H48" s="32">
        <v>13</v>
      </c>
      <c r="I48" s="30">
        <v>864</v>
      </c>
      <c r="J48" s="31">
        <v>38</v>
      </c>
      <c r="K48" s="54">
        <v>33</v>
      </c>
      <c r="L48" s="30">
        <v>1.1</v>
      </c>
      <c r="M48" s="31">
        <v>40</v>
      </c>
      <c r="N48" s="32">
        <v>7</v>
      </c>
      <c r="O48" s="30">
        <v>628</v>
      </c>
      <c r="P48" s="31">
        <v>22</v>
      </c>
      <c r="Q48" s="32">
        <v>163</v>
      </c>
      <c r="R48" s="50">
        <v>4.519</v>
      </c>
      <c r="S48" s="31">
        <v>41</v>
      </c>
      <c r="T48" s="51">
        <v>13</v>
      </c>
      <c r="U48" s="52">
        <f t="shared" si="0"/>
        <v>229</v>
      </c>
      <c r="V48" s="53">
        <v>39</v>
      </c>
      <c r="W48" s="26"/>
      <c r="X48" s="26"/>
      <c r="Y48" s="27"/>
      <c r="Z48" s="26"/>
      <c r="AA48" s="26"/>
    </row>
    <row r="49" spans="2:24" ht="16.5">
      <c r="B49" s="48">
        <v>40</v>
      </c>
      <c r="C49" s="113" t="s">
        <v>61</v>
      </c>
      <c r="D49" s="114" t="s">
        <v>15</v>
      </c>
      <c r="F49" s="30">
        <v>763</v>
      </c>
      <c r="G49" s="31">
        <v>33</v>
      </c>
      <c r="H49" s="32">
        <v>58</v>
      </c>
      <c r="I49" s="30">
        <v>827</v>
      </c>
      <c r="J49" s="31">
        <v>39</v>
      </c>
      <c r="K49" s="54">
        <v>26</v>
      </c>
      <c r="L49" s="30">
        <v>4.1</v>
      </c>
      <c r="M49" s="31">
        <v>38</v>
      </c>
      <c r="N49" s="32">
        <v>20</v>
      </c>
      <c r="O49" s="30">
        <v>118</v>
      </c>
      <c r="P49" s="31">
        <v>35</v>
      </c>
      <c r="Q49" s="32">
        <v>43</v>
      </c>
      <c r="R49" s="50">
        <v>5.693999999999999</v>
      </c>
      <c r="S49" s="31">
        <v>40</v>
      </c>
      <c r="T49" s="51">
        <v>19</v>
      </c>
      <c r="U49" s="52">
        <f t="shared" si="0"/>
        <v>166</v>
      </c>
      <c r="V49" s="53">
        <v>40</v>
      </c>
      <c r="W49" s="26"/>
      <c r="X49" s="26"/>
    </row>
    <row r="50" spans="2:24" ht="16.5">
      <c r="B50" s="48">
        <v>41</v>
      </c>
      <c r="C50" s="113" t="s">
        <v>62</v>
      </c>
      <c r="D50" s="114" t="s">
        <v>67</v>
      </c>
      <c r="F50" s="30"/>
      <c r="G50" s="31"/>
      <c r="H50" s="32"/>
      <c r="I50" s="30">
        <v>890</v>
      </c>
      <c r="J50" s="31">
        <v>37</v>
      </c>
      <c r="K50" s="54">
        <v>40</v>
      </c>
      <c r="L50" s="30"/>
      <c r="M50" s="31"/>
      <c r="N50" s="32"/>
      <c r="O50" s="30"/>
      <c r="P50" s="31"/>
      <c r="Q50" s="32"/>
      <c r="R50" s="50">
        <v>6.7170000000000005</v>
      </c>
      <c r="S50" s="31">
        <v>34</v>
      </c>
      <c r="T50" s="51">
        <v>63</v>
      </c>
      <c r="U50" s="52">
        <f t="shared" si="0"/>
        <v>103</v>
      </c>
      <c r="V50" s="53">
        <v>41</v>
      </c>
      <c r="W50" s="26"/>
      <c r="X50" s="26"/>
    </row>
    <row r="51" spans="2:24" ht="17.25" thickBot="1">
      <c r="B51" s="58">
        <v>42</v>
      </c>
      <c r="C51" s="116" t="s">
        <v>63</v>
      </c>
      <c r="D51" s="117" t="s">
        <v>20</v>
      </c>
      <c r="F51" s="59"/>
      <c r="G51" s="60"/>
      <c r="H51" s="61"/>
      <c r="I51" s="59">
        <v>656</v>
      </c>
      <c r="J51" s="60">
        <v>42</v>
      </c>
      <c r="K51" s="62">
        <v>6</v>
      </c>
      <c r="L51" s="59"/>
      <c r="M51" s="60"/>
      <c r="N51" s="61"/>
      <c r="O51" s="59">
        <v>68</v>
      </c>
      <c r="P51" s="60">
        <v>37</v>
      </c>
      <c r="Q51" s="61">
        <v>28</v>
      </c>
      <c r="R51" s="63" t="s">
        <v>21</v>
      </c>
      <c r="S51" s="60">
        <v>42</v>
      </c>
      <c r="T51" s="61">
        <v>0</v>
      </c>
      <c r="U51" s="64">
        <f t="shared" si="0"/>
        <v>34</v>
      </c>
      <c r="V51" s="65">
        <v>42</v>
      </c>
      <c r="W51" s="26"/>
      <c r="X51" s="26"/>
    </row>
    <row r="52" spans="2:22" ht="9" customHeight="1">
      <c r="B52" s="66"/>
      <c r="F52" s="26"/>
      <c r="G52" s="26"/>
      <c r="H52" s="26"/>
      <c r="U52" s="66"/>
      <c r="V52" s="66"/>
    </row>
    <row r="53" spans="2:22" ht="24.75">
      <c r="B53" s="164" t="s">
        <v>22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</row>
    <row r="54" spans="2:22" s="5" customFormat="1" ht="9" thickBot="1">
      <c r="B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 ht="15.75" customHeight="1">
      <c r="B55" s="147">
        <v>1</v>
      </c>
      <c r="C55" s="127" t="s">
        <v>16</v>
      </c>
      <c r="D55" s="118" t="s">
        <v>64</v>
      </c>
      <c r="E55" s="67"/>
      <c r="F55" s="68"/>
      <c r="G55" s="69"/>
      <c r="H55" s="70"/>
      <c r="I55" s="68">
        <v>1263</v>
      </c>
      <c r="J55" s="69">
        <v>1</v>
      </c>
      <c r="K55" s="70">
        <v>705</v>
      </c>
      <c r="L55" s="68">
        <v>18</v>
      </c>
      <c r="M55" s="69">
        <v>1</v>
      </c>
      <c r="N55" s="71">
        <v>699</v>
      </c>
      <c r="O55" s="72">
        <v>839</v>
      </c>
      <c r="P55" s="69">
        <v>15</v>
      </c>
      <c r="Q55" s="71">
        <v>253</v>
      </c>
      <c r="R55" s="73">
        <v>10.414</v>
      </c>
      <c r="S55" s="69">
        <v>2</v>
      </c>
      <c r="T55" s="74">
        <v>583</v>
      </c>
      <c r="U55" s="150">
        <f>SUM(T55:T60,Q55:Q60,N55:N60,K55:K60,H55:H60)</f>
        <v>7143</v>
      </c>
      <c r="V55" s="153">
        <v>1</v>
      </c>
    </row>
    <row r="56" spans="2:22" ht="15" customHeight="1">
      <c r="B56" s="148"/>
      <c r="C56" s="128"/>
      <c r="D56" s="119" t="s">
        <v>43</v>
      </c>
      <c r="E56" s="67"/>
      <c r="F56" s="75"/>
      <c r="G56" s="76"/>
      <c r="H56" s="77"/>
      <c r="I56" s="75">
        <v>1214</v>
      </c>
      <c r="J56" s="76">
        <v>3</v>
      </c>
      <c r="K56" s="77">
        <v>533</v>
      </c>
      <c r="L56" s="75">
        <v>17.1</v>
      </c>
      <c r="M56" s="76">
        <v>3</v>
      </c>
      <c r="N56" s="78">
        <v>525</v>
      </c>
      <c r="O56" s="79">
        <v>873</v>
      </c>
      <c r="P56" s="76">
        <v>6</v>
      </c>
      <c r="Q56" s="78">
        <v>426</v>
      </c>
      <c r="R56" s="80">
        <v>12.449</v>
      </c>
      <c r="S56" s="76">
        <v>1</v>
      </c>
      <c r="T56" s="81">
        <v>705</v>
      </c>
      <c r="U56" s="151"/>
      <c r="V56" s="125"/>
    </row>
    <row r="57" spans="2:22" ht="15" customHeight="1">
      <c r="B57" s="148"/>
      <c r="C57" s="128"/>
      <c r="D57" s="119" t="s">
        <v>44</v>
      </c>
      <c r="E57" s="67"/>
      <c r="F57" s="75">
        <v>981</v>
      </c>
      <c r="G57" s="76">
        <v>7</v>
      </c>
      <c r="H57" s="77">
        <v>401</v>
      </c>
      <c r="I57" s="75">
        <v>1173</v>
      </c>
      <c r="J57" s="76">
        <v>9</v>
      </c>
      <c r="K57" s="77">
        <v>366</v>
      </c>
      <c r="L57" s="75">
        <v>15.3</v>
      </c>
      <c r="M57" s="76">
        <v>9</v>
      </c>
      <c r="N57" s="78">
        <v>357</v>
      </c>
      <c r="O57" s="79"/>
      <c r="P57" s="76"/>
      <c r="Q57" s="78"/>
      <c r="R57" s="80"/>
      <c r="S57" s="76"/>
      <c r="T57" s="81"/>
      <c r="U57" s="151"/>
      <c r="V57" s="125"/>
    </row>
    <row r="58" spans="2:22" ht="15" customHeight="1">
      <c r="B58" s="148"/>
      <c r="C58" s="128"/>
      <c r="D58" s="119" t="s">
        <v>24</v>
      </c>
      <c r="E58" s="67"/>
      <c r="F58" s="75">
        <v>957</v>
      </c>
      <c r="G58" s="76">
        <v>12</v>
      </c>
      <c r="H58" s="77">
        <v>301</v>
      </c>
      <c r="I58" s="75"/>
      <c r="J58" s="76"/>
      <c r="K58" s="77"/>
      <c r="L58" s="75"/>
      <c r="M58" s="76"/>
      <c r="N58" s="78"/>
      <c r="O58" s="79"/>
      <c r="P58" s="76"/>
      <c r="Q58" s="78"/>
      <c r="R58" s="80">
        <v>10.084000000000001</v>
      </c>
      <c r="S58" s="76">
        <v>5</v>
      </c>
      <c r="T58" s="81">
        <v>463</v>
      </c>
      <c r="U58" s="151"/>
      <c r="V58" s="125"/>
    </row>
    <row r="59" spans="2:24" ht="15" customHeight="1">
      <c r="B59" s="148"/>
      <c r="C59" s="128"/>
      <c r="D59" s="119" t="s">
        <v>25</v>
      </c>
      <c r="E59" s="67"/>
      <c r="F59" s="75"/>
      <c r="G59" s="76"/>
      <c r="H59" s="77"/>
      <c r="I59" s="75"/>
      <c r="J59" s="76"/>
      <c r="K59" s="77"/>
      <c r="L59" s="75"/>
      <c r="M59" s="76"/>
      <c r="N59" s="78"/>
      <c r="O59" s="79">
        <v>862</v>
      </c>
      <c r="P59" s="76">
        <v>12</v>
      </c>
      <c r="Q59" s="78">
        <v>301</v>
      </c>
      <c r="R59" s="80"/>
      <c r="S59" s="76"/>
      <c r="T59" s="81"/>
      <c r="U59" s="151"/>
      <c r="V59" s="125"/>
      <c r="W59" s="26"/>
      <c r="X59" s="26"/>
    </row>
    <row r="60" spans="2:22" ht="15" customHeight="1" thickBot="1">
      <c r="B60" s="149"/>
      <c r="C60" s="154"/>
      <c r="D60" s="120" t="s">
        <v>26</v>
      </c>
      <c r="E60" s="67"/>
      <c r="F60" s="82">
        <v>998</v>
      </c>
      <c r="G60" s="83">
        <v>3</v>
      </c>
      <c r="H60" s="84">
        <v>525</v>
      </c>
      <c r="I60" s="82"/>
      <c r="J60" s="83"/>
      <c r="K60" s="84"/>
      <c r="L60" s="82"/>
      <c r="M60" s="83"/>
      <c r="N60" s="85"/>
      <c r="O60" s="86"/>
      <c r="P60" s="83"/>
      <c r="Q60" s="85"/>
      <c r="R60" s="87"/>
      <c r="S60" s="83"/>
      <c r="T60" s="88"/>
      <c r="U60" s="152"/>
      <c r="V60" s="126"/>
    </row>
    <row r="61" spans="2:22" ht="15.75" customHeight="1">
      <c r="B61" s="141">
        <v>2</v>
      </c>
      <c r="C61" s="155" t="s">
        <v>15</v>
      </c>
      <c r="D61" s="121" t="s">
        <v>27</v>
      </c>
      <c r="E61" s="67"/>
      <c r="F61" s="57">
        <v>1014</v>
      </c>
      <c r="G61" s="89">
        <v>1</v>
      </c>
      <c r="H61" s="90">
        <v>699</v>
      </c>
      <c r="I61" s="57">
        <v>1199</v>
      </c>
      <c r="J61" s="89">
        <v>6</v>
      </c>
      <c r="K61" s="90">
        <v>435</v>
      </c>
      <c r="L61" s="91">
        <v>17.2</v>
      </c>
      <c r="M61" s="92">
        <v>2</v>
      </c>
      <c r="N61" s="93">
        <v>576</v>
      </c>
      <c r="O61" s="94">
        <v>881</v>
      </c>
      <c r="P61" s="89">
        <v>4</v>
      </c>
      <c r="Q61" s="95">
        <v>487</v>
      </c>
      <c r="R61" s="96">
        <v>10.383</v>
      </c>
      <c r="S61" s="89">
        <v>3</v>
      </c>
      <c r="T61" s="97">
        <v>533</v>
      </c>
      <c r="U61" s="142">
        <f>SUM(T61:T64,Q61:Q64,N61:N64,K61:K64,H61:H64)</f>
        <v>7141</v>
      </c>
      <c r="V61" s="138">
        <v>2</v>
      </c>
    </row>
    <row r="62" spans="2:22" ht="15" customHeight="1">
      <c r="B62" s="133"/>
      <c r="C62" s="156"/>
      <c r="D62" s="122" t="s">
        <v>28</v>
      </c>
      <c r="E62" s="67"/>
      <c r="F62" s="30">
        <v>992</v>
      </c>
      <c r="G62" s="31">
        <v>4</v>
      </c>
      <c r="H62" s="54">
        <v>487</v>
      </c>
      <c r="I62" s="30">
        <v>1201</v>
      </c>
      <c r="J62" s="31">
        <v>5</v>
      </c>
      <c r="K62" s="54">
        <v>463</v>
      </c>
      <c r="L62" s="30">
        <v>16.1</v>
      </c>
      <c r="M62" s="31">
        <v>5</v>
      </c>
      <c r="N62" s="32">
        <v>454</v>
      </c>
      <c r="O62" s="98">
        <v>876</v>
      </c>
      <c r="P62" s="31">
        <v>5</v>
      </c>
      <c r="Q62" s="32">
        <v>454</v>
      </c>
      <c r="R62" s="99">
        <v>8.149</v>
      </c>
      <c r="S62" s="31">
        <v>20</v>
      </c>
      <c r="T62" s="51">
        <v>198</v>
      </c>
      <c r="U62" s="136"/>
      <c r="V62" s="139"/>
    </row>
    <row r="63" spans="2:22" ht="15" customHeight="1">
      <c r="B63" s="133"/>
      <c r="C63" s="156"/>
      <c r="D63" s="122" t="s">
        <v>29</v>
      </c>
      <c r="E63" s="67"/>
      <c r="F63" s="30">
        <v>913</v>
      </c>
      <c r="G63" s="31">
        <v>18</v>
      </c>
      <c r="H63" s="54">
        <v>212</v>
      </c>
      <c r="I63" s="30"/>
      <c r="J63" s="31"/>
      <c r="K63" s="54"/>
      <c r="L63" s="30">
        <v>15.6</v>
      </c>
      <c r="M63" s="31">
        <v>6</v>
      </c>
      <c r="N63" s="32">
        <v>426</v>
      </c>
      <c r="O63" s="98"/>
      <c r="P63" s="31"/>
      <c r="Q63" s="32"/>
      <c r="R63" s="99">
        <v>9.943000000000001</v>
      </c>
      <c r="S63" s="31">
        <v>6</v>
      </c>
      <c r="T63" s="51">
        <v>435</v>
      </c>
      <c r="U63" s="136"/>
      <c r="V63" s="139"/>
    </row>
    <row r="64" spans="2:22" ht="15" customHeight="1" thickBot="1">
      <c r="B64" s="133"/>
      <c r="C64" s="156"/>
      <c r="D64" s="122" t="s">
        <v>30</v>
      </c>
      <c r="E64" s="67"/>
      <c r="F64" s="30"/>
      <c r="G64" s="31"/>
      <c r="H64" s="54"/>
      <c r="I64" s="30">
        <v>1249</v>
      </c>
      <c r="J64" s="31">
        <v>2</v>
      </c>
      <c r="K64" s="54">
        <v>583</v>
      </c>
      <c r="L64" s="59"/>
      <c r="M64" s="60"/>
      <c r="N64" s="61"/>
      <c r="O64" s="98">
        <v>891</v>
      </c>
      <c r="P64" s="31">
        <v>1</v>
      </c>
      <c r="Q64" s="32">
        <v>699</v>
      </c>
      <c r="R64" s="99"/>
      <c r="S64" s="31"/>
      <c r="T64" s="51"/>
      <c r="U64" s="136"/>
      <c r="V64" s="140"/>
    </row>
    <row r="65" spans="2:22" ht="15" customHeight="1">
      <c r="B65" s="132">
        <v>3</v>
      </c>
      <c r="C65" s="143" t="s">
        <v>18</v>
      </c>
      <c r="D65" s="123" t="s">
        <v>31</v>
      </c>
      <c r="F65" s="91">
        <v>978</v>
      </c>
      <c r="G65" s="92">
        <v>8</v>
      </c>
      <c r="H65" s="100">
        <v>378</v>
      </c>
      <c r="I65" s="91">
        <v>1182</v>
      </c>
      <c r="J65" s="92">
        <v>7</v>
      </c>
      <c r="K65" s="100">
        <v>410</v>
      </c>
      <c r="L65" s="91"/>
      <c r="M65" s="92"/>
      <c r="N65" s="93"/>
      <c r="O65" s="101">
        <v>887</v>
      </c>
      <c r="P65" s="92">
        <v>3</v>
      </c>
      <c r="Q65" s="93">
        <v>525</v>
      </c>
      <c r="R65" s="102">
        <v>9.129</v>
      </c>
      <c r="S65" s="92">
        <v>9</v>
      </c>
      <c r="T65" s="103">
        <v>366</v>
      </c>
      <c r="U65" s="135">
        <f>SUM(T65:T69,Q65:Q69,N65:N69,K65:K69,H65:H69)</f>
        <v>5960</v>
      </c>
      <c r="V65" s="138">
        <v>3</v>
      </c>
    </row>
    <row r="66" spans="2:22" ht="15" customHeight="1">
      <c r="B66" s="133"/>
      <c r="C66" s="144"/>
      <c r="D66" s="113" t="s">
        <v>32</v>
      </c>
      <c r="F66" s="30"/>
      <c r="G66" s="31"/>
      <c r="H66" s="54"/>
      <c r="I66" s="30">
        <v>1178</v>
      </c>
      <c r="J66" s="31">
        <v>8</v>
      </c>
      <c r="K66" s="54">
        <v>387</v>
      </c>
      <c r="L66" s="30">
        <v>15.4</v>
      </c>
      <c r="M66" s="31">
        <v>8</v>
      </c>
      <c r="N66" s="32">
        <v>378</v>
      </c>
      <c r="O66" s="98">
        <v>866</v>
      </c>
      <c r="P66" s="31">
        <v>10</v>
      </c>
      <c r="Q66" s="32">
        <v>337</v>
      </c>
      <c r="R66" s="99">
        <v>9.187</v>
      </c>
      <c r="S66" s="31">
        <v>8</v>
      </c>
      <c r="T66" s="51">
        <v>387</v>
      </c>
      <c r="U66" s="136"/>
      <c r="V66" s="139"/>
    </row>
    <row r="67" spans="2:22" ht="15" customHeight="1">
      <c r="B67" s="133"/>
      <c r="C67" s="144"/>
      <c r="D67" s="113" t="s">
        <v>33</v>
      </c>
      <c r="F67" s="30"/>
      <c r="G67" s="31"/>
      <c r="H67" s="54"/>
      <c r="I67" s="30">
        <v>1202</v>
      </c>
      <c r="J67" s="31">
        <v>4</v>
      </c>
      <c r="K67" s="54">
        <v>495</v>
      </c>
      <c r="L67" s="30">
        <v>15.5</v>
      </c>
      <c r="M67" s="31">
        <v>7</v>
      </c>
      <c r="N67" s="32">
        <v>401</v>
      </c>
      <c r="O67" s="98"/>
      <c r="P67" s="31"/>
      <c r="Q67" s="32"/>
      <c r="R67" s="99"/>
      <c r="S67" s="31"/>
      <c r="T67" s="51"/>
      <c r="U67" s="136"/>
      <c r="V67" s="139"/>
    </row>
    <row r="68" spans="2:22" ht="15" customHeight="1">
      <c r="B68" s="133"/>
      <c r="C68" s="144"/>
      <c r="D68" s="113" t="s">
        <v>34</v>
      </c>
      <c r="F68" s="30">
        <v>985</v>
      </c>
      <c r="G68" s="31">
        <v>5</v>
      </c>
      <c r="H68" s="54">
        <v>454</v>
      </c>
      <c r="I68" s="30"/>
      <c r="J68" s="31"/>
      <c r="K68" s="54"/>
      <c r="L68" s="30">
        <v>14.3</v>
      </c>
      <c r="M68" s="31">
        <v>15</v>
      </c>
      <c r="N68" s="32">
        <v>253</v>
      </c>
      <c r="O68" s="98">
        <v>866.1</v>
      </c>
      <c r="P68" s="31">
        <v>9</v>
      </c>
      <c r="Q68" s="32">
        <v>357</v>
      </c>
      <c r="R68" s="99"/>
      <c r="S68" s="31"/>
      <c r="T68" s="51"/>
      <c r="U68" s="136"/>
      <c r="V68" s="139"/>
    </row>
    <row r="69" spans="2:22" ht="15.75" customHeight="1" thickBot="1">
      <c r="B69" s="134"/>
      <c r="C69" s="145"/>
      <c r="D69" s="116" t="s">
        <v>35</v>
      </c>
      <c r="F69" s="59">
        <v>972</v>
      </c>
      <c r="G69" s="60">
        <v>10</v>
      </c>
      <c r="H69" s="62">
        <v>337</v>
      </c>
      <c r="I69" s="59"/>
      <c r="J69" s="60"/>
      <c r="K69" s="62"/>
      <c r="L69" s="59"/>
      <c r="M69" s="60"/>
      <c r="N69" s="61"/>
      <c r="O69" s="104"/>
      <c r="P69" s="60"/>
      <c r="Q69" s="61"/>
      <c r="R69" s="105">
        <v>10.206999999999999</v>
      </c>
      <c r="S69" s="60">
        <v>4</v>
      </c>
      <c r="T69" s="106">
        <v>495</v>
      </c>
      <c r="U69" s="137"/>
      <c r="V69" s="140"/>
    </row>
    <row r="70" spans="2:22" ht="16.5" customHeight="1">
      <c r="B70" s="141">
        <v>4</v>
      </c>
      <c r="C70" s="146" t="s">
        <v>17</v>
      </c>
      <c r="D70" s="124" t="s">
        <v>36</v>
      </c>
      <c r="F70" s="57">
        <v>977</v>
      </c>
      <c r="G70" s="89">
        <v>9</v>
      </c>
      <c r="H70" s="90">
        <v>357</v>
      </c>
      <c r="I70" s="57">
        <v>1164</v>
      </c>
      <c r="J70" s="89">
        <v>12</v>
      </c>
      <c r="K70" s="90">
        <v>310</v>
      </c>
      <c r="L70" s="57">
        <v>14.6</v>
      </c>
      <c r="M70" s="89">
        <v>12</v>
      </c>
      <c r="N70" s="95">
        <v>301</v>
      </c>
      <c r="O70" s="94">
        <v>889</v>
      </c>
      <c r="P70" s="89">
        <v>2</v>
      </c>
      <c r="Q70" s="95">
        <v>576</v>
      </c>
      <c r="R70" s="96">
        <v>9.082</v>
      </c>
      <c r="S70" s="89">
        <v>11</v>
      </c>
      <c r="T70" s="97">
        <v>328</v>
      </c>
      <c r="U70" s="142">
        <f>SUM(T70:T73,Q70:Q73,N70:N73,K70:K73,H70:H73)</f>
        <v>5478</v>
      </c>
      <c r="V70" s="138">
        <v>4</v>
      </c>
    </row>
    <row r="71" spans="2:22" ht="16.5" customHeight="1">
      <c r="B71" s="133"/>
      <c r="C71" s="130"/>
      <c r="D71" s="113" t="s">
        <v>37</v>
      </c>
      <c r="F71" s="30"/>
      <c r="G71" s="31"/>
      <c r="H71" s="54"/>
      <c r="I71" s="30">
        <v>1138</v>
      </c>
      <c r="J71" s="31">
        <v>14</v>
      </c>
      <c r="K71" s="54">
        <v>278</v>
      </c>
      <c r="L71" s="30">
        <v>15.2</v>
      </c>
      <c r="M71" s="31">
        <v>10</v>
      </c>
      <c r="N71" s="32">
        <v>337</v>
      </c>
      <c r="O71" s="98">
        <v>865</v>
      </c>
      <c r="P71" s="31">
        <v>11</v>
      </c>
      <c r="Q71" s="32">
        <v>318</v>
      </c>
      <c r="R71" s="99">
        <v>9.246</v>
      </c>
      <c r="S71" s="31">
        <v>7</v>
      </c>
      <c r="T71" s="51">
        <v>410</v>
      </c>
      <c r="U71" s="136"/>
      <c r="V71" s="139"/>
    </row>
    <row r="72" spans="2:22" ht="16.5" customHeight="1">
      <c r="B72" s="133"/>
      <c r="C72" s="130"/>
      <c r="D72" s="113" t="s">
        <v>38</v>
      </c>
      <c r="F72" s="30">
        <v>1006</v>
      </c>
      <c r="G72" s="31">
        <v>2</v>
      </c>
      <c r="H72" s="54">
        <v>576</v>
      </c>
      <c r="I72" s="30">
        <v>1062</v>
      </c>
      <c r="J72" s="31">
        <v>21</v>
      </c>
      <c r="K72" s="54">
        <v>186</v>
      </c>
      <c r="L72" s="30">
        <v>16.2</v>
      </c>
      <c r="M72" s="31">
        <v>4</v>
      </c>
      <c r="N72" s="32">
        <v>487</v>
      </c>
      <c r="O72" s="98"/>
      <c r="P72" s="31"/>
      <c r="Q72" s="32"/>
      <c r="R72" s="99"/>
      <c r="S72" s="31"/>
      <c r="T72" s="51"/>
      <c r="U72" s="136"/>
      <c r="V72" s="139"/>
    </row>
    <row r="73" spans="2:22" ht="17.25" customHeight="1" thickBot="1">
      <c r="B73" s="133"/>
      <c r="C73" s="130"/>
      <c r="D73" s="113" t="s">
        <v>39</v>
      </c>
      <c r="F73" s="30">
        <v>982</v>
      </c>
      <c r="G73" s="31">
        <v>6</v>
      </c>
      <c r="H73" s="54">
        <v>426</v>
      </c>
      <c r="I73" s="30"/>
      <c r="J73" s="31"/>
      <c r="K73" s="54"/>
      <c r="L73" s="30"/>
      <c r="M73" s="31"/>
      <c r="N73" s="32"/>
      <c r="O73" s="98">
        <v>867</v>
      </c>
      <c r="P73" s="31">
        <v>8</v>
      </c>
      <c r="Q73" s="32">
        <v>378</v>
      </c>
      <c r="R73" s="99">
        <v>8.153</v>
      </c>
      <c r="S73" s="31">
        <v>19</v>
      </c>
      <c r="T73" s="51">
        <v>210</v>
      </c>
      <c r="U73" s="136"/>
      <c r="V73" s="140"/>
    </row>
    <row r="74" spans="2:22" ht="16.5" customHeight="1">
      <c r="B74" s="132">
        <v>5</v>
      </c>
      <c r="C74" s="129" t="s">
        <v>67</v>
      </c>
      <c r="D74" s="123" t="s">
        <v>40</v>
      </c>
      <c r="F74" s="91">
        <v>762</v>
      </c>
      <c r="G74" s="92">
        <v>34</v>
      </c>
      <c r="H74" s="100">
        <v>50</v>
      </c>
      <c r="I74" s="91">
        <v>1171</v>
      </c>
      <c r="J74" s="92">
        <v>10</v>
      </c>
      <c r="K74" s="100">
        <v>346</v>
      </c>
      <c r="L74" s="91">
        <v>12.5</v>
      </c>
      <c r="M74" s="92">
        <v>20</v>
      </c>
      <c r="N74" s="93">
        <v>187</v>
      </c>
      <c r="O74" s="101">
        <v>834</v>
      </c>
      <c r="P74" s="92">
        <v>16</v>
      </c>
      <c r="Q74" s="93">
        <v>239</v>
      </c>
      <c r="R74" s="102">
        <v>9.049</v>
      </c>
      <c r="S74" s="92">
        <v>13</v>
      </c>
      <c r="T74" s="103">
        <v>294</v>
      </c>
      <c r="U74" s="135">
        <f>SUM(T74:T76,Q74:Q76,N74:N76,K74:K76,H74:H76)</f>
        <v>3146</v>
      </c>
      <c r="V74" s="138">
        <v>5</v>
      </c>
    </row>
    <row r="75" spans="2:22" ht="15">
      <c r="B75" s="133"/>
      <c r="C75" s="130"/>
      <c r="D75" s="113" t="s">
        <v>41</v>
      </c>
      <c r="F75" s="30">
        <v>933</v>
      </c>
      <c r="G75" s="31">
        <v>16</v>
      </c>
      <c r="H75" s="54">
        <v>239</v>
      </c>
      <c r="I75" s="30">
        <v>1013</v>
      </c>
      <c r="J75" s="31">
        <v>29</v>
      </c>
      <c r="K75" s="54">
        <v>104</v>
      </c>
      <c r="L75" s="30">
        <v>14.5</v>
      </c>
      <c r="M75" s="31">
        <v>13</v>
      </c>
      <c r="N75" s="32">
        <v>284</v>
      </c>
      <c r="O75" s="98">
        <v>821</v>
      </c>
      <c r="P75" s="31">
        <v>18</v>
      </c>
      <c r="Q75" s="32">
        <v>212</v>
      </c>
      <c r="R75" s="99">
        <v>8.179</v>
      </c>
      <c r="S75" s="31">
        <v>17</v>
      </c>
      <c r="T75" s="51">
        <v>235</v>
      </c>
      <c r="U75" s="136"/>
      <c r="V75" s="139"/>
    </row>
    <row r="76" spans="2:22" ht="15.75" thickBot="1">
      <c r="B76" s="134"/>
      <c r="C76" s="131"/>
      <c r="D76" s="116" t="s">
        <v>42</v>
      </c>
      <c r="F76" s="59">
        <v>738</v>
      </c>
      <c r="G76" s="60">
        <v>37</v>
      </c>
      <c r="H76" s="62">
        <v>28</v>
      </c>
      <c r="I76" s="59">
        <v>1081</v>
      </c>
      <c r="J76" s="60">
        <v>18</v>
      </c>
      <c r="K76" s="62">
        <v>222</v>
      </c>
      <c r="L76" s="59">
        <v>15.1</v>
      </c>
      <c r="M76" s="60">
        <v>11</v>
      </c>
      <c r="N76" s="61">
        <v>318</v>
      </c>
      <c r="O76" s="104">
        <v>855</v>
      </c>
      <c r="P76" s="60">
        <v>13</v>
      </c>
      <c r="Q76" s="61">
        <v>284</v>
      </c>
      <c r="R76" s="105">
        <v>6.95</v>
      </c>
      <c r="S76" s="60">
        <v>29</v>
      </c>
      <c r="T76" s="106">
        <v>104</v>
      </c>
      <c r="U76" s="137"/>
      <c r="V76" s="140"/>
    </row>
  </sheetData>
  <mergeCells count="36">
    <mergeCell ref="B2:V2"/>
    <mergeCell ref="L4:N4"/>
    <mergeCell ref="F4:H4"/>
    <mergeCell ref="R4:T4"/>
    <mergeCell ref="I4:K4"/>
    <mergeCell ref="O4:Q4"/>
    <mergeCell ref="R5:T5"/>
    <mergeCell ref="U4:V5"/>
    <mergeCell ref="B53:V53"/>
    <mergeCell ref="B8:V8"/>
    <mergeCell ref="B4:B6"/>
    <mergeCell ref="C4:D6"/>
    <mergeCell ref="F5:H5"/>
    <mergeCell ref="I5:K5"/>
    <mergeCell ref="L5:N5"/>
    <mergeCell ref="O5:Q5"/>
    <mergeCell ref="B61:B64"/>
    <mergeCell ref="U61:U64"/>
    <mergeCell ref="V61:V64"/>
    <mergeCell ref="B55:B60"/>
    <mergeCell ref="U55:U60"/>
    <mergeCell ref="V55:V60"/>
    <mergeCell ref="C55:C60"/>
    <mergeCell ref="C61:C64"/>
    <mergeCell ref="B70:B73"/>
    <mergeCell ref="U70:U73"/>
    <mergeCell ref="V70:V73"/>
    <mergeCell ref="B65:B69"/>
    <mergeCell ref="U65:U69"/>
    <mergeCell ref="V65:V69"/>
    <mergeCell ref="C65:C69"/>
    <mergeCell ref="C70:C73"/>
    <mergeCell ref="C74:C76"/>
    <mergeCell ref="B74:B76"/>
    <mergeCell ref="U74:U76"/>
    <mergeCell ref="V74:V76"/>
  </mergeCells>
  <printOptions horizontalCentered="1" verticalCentered="1"/>
  <pageMargins left="0.25" right="0.25" top="0.25" bottom="0.25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2009 - Rezultate complete</dc:title>
  <dc:subject/>
  <dc:creator>F.R. Scrabble</dc:creator>
  <cp:keywords/>
  <dc:description/>
  <cp:lastModifiedBy>Claudia Mihai</cp:lastModifiedBy>
  <dcterms:created xsi:type="dcterms:W3CDTF">2009-04-17T21:22:20Z</dcterms:created>
  <dcterms:modified xsi:type="dcterms:W3CDTF">2009-05-16T19:55:20Z</dcterms:modified>
  <cp:category/>
  <cp:version/>
  <cp:contentType/>
  <cp:contentStatus/>
</cp:coreProperties>
</file>