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12915" firstSheet="1" activeTab="2"/>
  </bookViews>
  <sheets>
    <sheet name="Rating" sheetId="1" state="hidden" r:id="rId1"/>
    <sheet name="Jucatori" sheetId="2" r:id="rId2"/>
    <sheet name="CNIS" sheetId="3" r:id="rId3"/>
    <sheet name="CNSI-pe echipe" sheetId="4" r:id="rId4"/>
  </sheets>
  <definedNames>
    <definedName name="_xlnm.Print_Area" localSheetId="2">'CNIS'!$A$1:$X$34</definedName>
    <definedName name="_xlnm.Print_Area" localSheetId="3">'CNSI-pe echipe'!$B$1:$U$33</definedName>
    <definedName name="_xlnm.Print_Area" localSheetId="1">'Jucatori'!$A$1:$D$33</definedName>
    <definedName name="_xlnm.Print_Area" localSheetId="0">'Rating'!$A$1:$K$34</definedName>
  </definedNames>
  <calcPr fullCalcOnLoad="1"/>
</workbook>
</file>

<file path=xl/sharedStrings.xml><?xml version="1.0" encoding="utf-8"?>
<sst xmlns="http://schemas.openxmlformats.org/spreadsheetml/2006/main" count="388" uniqueCount="92">
  <si>
    <t>LOC</t>
  </si>
  <si>
    <t>RATING</t>
  </si>
  <si>
    <t>NUME</t>
  </si>
  <si>
    <t>CLUB</t>
  </si>
  <si>
    <t>CLASIC</t>
  </si>
  <si>
    <t>COMPLETIV</t>
  </si>
  <si>
    <t>COMPUNERE</t>
  </si>
  <si>
    <t>Masa</t>
  </si>
  <si>
    <t>Argus</t>
  </si>
  <si>
    <t>Impetus</t>
  </si>
  <si>
    <t>Locomotiva</t>
  </si>
  <si>
    <t>Duplicat clasic</t>
  </si>
  <si>
    <t>Puncte</t>
  </si>
  <si>
    <t>Pct clas</t>
  </si>
  <si>
    <t>Duplicat completiv</t>
  </si>
  <si>
    <t>TOTAL</t>
  </si>
  <si>
    <t>Loc</t>
  </si>
  <si>
    <t>Victorii</t>
  </si>
  <si>
    <t>Jucator</t>
  </si>
  <si>
    <t>Club</t>
  </si>
  <si>
    <t>Universitatea</t>
  </si>
  <si>
    <t xml:space="preserve">pct dc </t>
  </si>
  <si>
    <t>loc/pct cl</t>
  </si>
  <si>
    <t xml:space="preserve">Club </t>
  </si>
  <si>
    <t>MASA</t>
  </si>
  <si>
    <t>ELIPTIC</t>
  </si>
  <si>
    <t>ANTICIPATIE</t>
  </si>
  <si>
    <t>Duplicat eliptic</t>
  </si>
  <si>
    <t>LACATIS Alexandru</t>
  </si>
  <si>
    <t>SANDU Dan</t>
  </si>
  <si>
    <t>FAUR Corneliu</t>
  </si>
  <si>
    <t>DONCIU Cosmin</t>
  </si>
  <si>
    <t>MIHALACHE Vasile</t>
  </si>
  <si>
    <t>GROSU Lucian</t>
  </si>
  <si>
    <t>ALEXANDROV Andrei</t>
  </si>
  <si>
    <t>ROMAN Gheorghe</t>
  </si>
  <si>
    <t>SIBEF Dan</t>
  </si>
  <si>
    <t>BOLDOR Daniela</t>
  </si>
  <si>
    <t>ROMANESCU Ioan</t>
  </si>
  <si>
    <t>Compunere</t>
  </si>
  <si>
    <t>Anticipatie</t>
  </si>
  <si>
    <t>Libere</t>
  </si>
  <si>
    <t>pct dcmpl</t>
  </si>
  <si>
    <t>pct eliptic</t>
  </si>
  <si>
    <t>Pct comp</t>
  </si>
  <si>
    <t>Pct anticp</t>
  </si>
  <si>
    <t>Pct libere</t>
  </si>
  <si>
    <t>BUHAI Florin</t>
  </si>
  <si>
    <t>MIHAI Claudia</t>
  </si>
  <si>
    <t>PAPA Alice</t>
  </si>
  <si>
    <t>SANDU Cristina</t>
  </si>
  <si>
    <t>Farul</t>
  </si>
  <si>
    <t>HERMENEANU Simona</t>
  </si>
  <si>
    <t>BURDUCEA Nicolae</t>
  </si>
  <si>
    <t>AIOANEI Ionel</t>
  </si>
  <si>
    <t>GOSA Dan</t>
  </si>
  <si>
    <t>DIACONU Izabela</t>
  </si>
  <si>
    <t>CRIVEI Septimiu</t>
  </si>
  <si>
    <t>CZAHER Alexandru</t>
  </si>
  <si>
    <t>BOJITA Mircea</t>
  </si>
  <si>
    <t>SOARE Cristian</t>
  </si>
  <si>
    <t>ENEA Gabriel</t>
  </si>
  <si>
    <t>GOIDEA Emil</t>
  </si>
  <si>
    <t>RAICAN Paul</t>
  </si>
  <si>
    <t>RAICAN Rodica</t>
  </si>
  <si>
    <t>ZBURLEA Mihai</t>
  </si>
  <si>
    <t>GIUCLEA Andreea</t>
  </si>
  <si>
    <t>Atlantis</t>
  </si>
  <si>
    <t>P</t>
  </si>
  <si>
    <t>TUDOR Florin</t>
  </si>
  <si>
    <t>p</t>
  </si>
  <si>
    <t>WEISS Nicolae</t>
  </si>
  <si>
    <t>rating prov</t>
  </si>
  <si>
    <t>5probe</t>
  </si>
  <si>
    <t>4probe</t>
  </si>
  <si>
    <t>1proba</t>
  </si>
  <si>
    <t>0probe</t>
  </si>
  <si>
    <t>new entry</t>
  </si>
  <si>
    <t>CLASAMENT CNSI 2014 ET 2 BRASOV 11-13.07.2014</t>
  </si>
  <si>
    <t>AIOANEI  Ionel</t>
  </si>
  <si>
    <t>Duplicat clasic (39)</t>
  </si>
  <si>
    <t>Compunere (40)</t>
  </si>
  <si>
    <t>Libere (35)</t>
  </si>
  <si>
    <t>Anticipatie (42)</t>
  </si>
  <si>
    <t>ROMANESCU IOAN</t>
  </si>
  <si>
    <t>Duplicat completiv (39)</t>
  </si>
  <si>
    <t>Duplicat eliptic (37)</t>
  </si>
  <si>
    <t>CNIS 2014 ET. 2, BRASOV, 11-13 iulie 2014</t>
  </si>
  <si>
    <t xml:space="preserve">Dupa 2 etape </t>
  </si>
  <si>
    <t>( = Gheorghiu Al.)</t>
  </si>
  <si>
    <t>(neoficial)</t>
  </si>
  <si>
    <t>Dif.</t>
  </si>
</sst>
</file>

<file path=xl/styles.xml><?xml version="1.0" encoding="utf-8"?>
<styleSheet xmlns="http://schemas.openxmlformats.org/spreadsheetml/2006/main">
  <numFmts count="2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_-* #,##0\ _L_e_i_-;\-* #,##0\ _L_e_i_-;_-* &quot;-&quot;\ _L_e_i_-;_-@_-"/>
    <numFmt numFmtId="178" formatCode="_-* #,##0.00\ _L_e_i_-;\-* #,##0.00\ _L_e_i_-;_-* &quot;-&quot;??\ _L_e_i_-;_-@_-"/>
  </numFmts>
  <fonts count="31"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 CE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2"/>
      <name val="Arial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b/>
      <sz val="11"/>
      <color indexed="10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sz val="9"/>
      <color indexed="8"/>
      <name val="Calibri"/>
      <family val="2"/>
    </font>
    <font>
      <sz val="8"/>
      <name val="Calibri"/>
      <family val="2"/>
    </font>
    <font>
      <i/>
      <sz val="8"/>
      <color indexed="23"/>
      <name val="Calibri"/>
      <family val="2"/>
    </font>
    <font>
      <sz val="8"/>
      <color indexed="23"/>
      <name val="Arial"/>
      <family val="2"/>
    </font>
    <font>
      <b/>
      <sz val="14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3" fillId="0" borderId="0">
      <alignment/>
      <protection/>
    </xf>
    <xf numFmtId="0" fontId="0" fillId="23" borderId="7" applyNumberFormat="0" applyFont="0" applyAlignment="0" applyProtection="0"/>
    <xf numFmtId="0" fontId="2" fillId="23" borderId="7" applyNumberFormat="0" applyFont="0" applyAlignment="0" applyProtection="0"/>
    <xf numFmtId="0" fontId="16" fillId="20" borderId="8" applyNumberForma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8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0" fillId="0" borderId="10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1" fillId="0" borderId="11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22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0" fillId="0" borderId="14" xfId="0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1" fontId="21" fillId="0" borderId="11" xfId="0" applyNumberFormat="1" applyFont="1" applyBorder="1" applyAlignment="1">
      <alignment horizontal="center"/>
    </xf>
    <xf numFmtId="1" fontId="21" fillId="0" borderId="13" xfId="0" applyNumberFormat="1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1" fontId="21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2" fillId="0" borderId="12" xfId="0" applyFont="1" applyBorder="1" applyAlignment="1">
      <alignment/>
    </xf>
    <xf numFmtId="0" fontId="1" fillId="0" borderId="14" xfId="0" applyFont="1" applyBorder="1" applyAlignment="1">
      <alignment horizontal="left"/>
    </xf>
    <xf numFmtId="0" fontId="2" fillId="0" borderId="15" xfId="0" applyFont="1" applyBorder="1" applyAlignment="1">
      <alignment/>
    </xf>
    <xf numFmtId="0" fontId="22" fillId="0" borderId="0" xfId="0" applyFont="1" applyBorder="1" applyAlignment="1">
      <alignment horizontal="left"/>
    </xf>
    <xf numFmtId="0" fontId="22" fillId="0" borderId="11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22" fillId="22" borderId="11" xfId="0" applyFont="1" applyFill="1" applyBorder="1" applyAlignment="1">
      <alignment horizontal="center"/>
    </xf>
    <xf numFmtId="0" fontId="23" fillId="22" borderId="18" xfId="0" applyFont="1" applyFill="1" applyBorder="1" applyAlignment="1">
      <alignment horizontal="left"/>
    </xf>
    <xf numFmtId="0" fontId="19" fillId="22" borderId="19" xfId="0" applyFont="1" applyFill="1" applyBorder="1" applyAlignment="1">
      <alignment horizontal="center"/>
    </xf>
    <xf numFmtId="0" fontId="0" fillId="22" borderId="20" xfId="0" applyFill="1" applyBorder="1" applyAlignment="1">
      <alignment horizontal="center"/>
    </xf>
    <xf numFmtId="0" fontId="0" fillId="22" borderId="21" xfId="0" applyFill="1" applyBorder="1" applyAlignment="1">
      <alignment/>
    </xf>
    <xf numFmtId="0" fontId="25" fillId="22" borderId="18" xfId="0" applyFont="1" applyFill="1" applyBorder="1" applyAlignment="1">
      <alignment horizontal="center"/>
    </xf>
    <xf numFmtId="0" fontId="24" fillId="22" borderId="19" xfId="0" applyFont="1" applyFill="1" applyBorder="1" applyAlignment="1">
      <alignment horizontal="center"/>
    </xf>
    <xf numFmtId="0" fontId="24" fillId="22" borderId="20" xfId="0" applyFont="1" applyFill="1" applyBorder="1" applyAlignment="1">
      <alignment horizontal="center"/>
    </xf>
    <xf numFmtId="0" fontId="24" fillId="22" borderId="18" xfId="0" applyFont="1" applyFill="1" applyBorder="1" applyAlignment="1">
      <alignment horizontal="center"/>
    </xf>
    <xf numFmtId="0" fontId="26" fillId="22" borderId="18" xfId="0" applyFont="1" applyFill="1" applyBorder="1" applyAlignment="1">
      <alignment horizontal="center"/>
    </xf>
    <xf numFmtId="0" fontId="26" fillId="22" borderId="19" xfId="0" applyFont="1" applyFill="1" applyBorder="1" applyAlignment="1">
      <alignment horizontal="center"/>
    </xf>
    <xf numFmtId="0" fontId="25" fillId="22" borderId="21" xfId="0" applyFont="1" applyFill="1" applyBorder="1" applyAlignment="1">
      <alignment/>
    </xf>
    <xf numFmtId="0" fontId="23" fillId="22" borderId="12" xfId="0" applyFont="1" applyFill="1" applyBorder="1" applyAlignment="1">
      <alignment horizontal="center"/>
    </xf>
    <xf numFmtId="0" fontId="18" fillId="22" borderId="16" xfId="0" applyFont="1" applyFill="1" applyBorder="1" applyAlignment="1">
      <alignment horizontal="center"/>
    </xf>
    <xf numFmtId="0" fontId="18" fillId="0" borderId="22" xfId="0" applyFont="1" applyBorder="1" applyAlignment="1">
      <alignment horizontal="center"/>
    </xf>
    <xf numFmtId="0" fontId="18" fillId="0" borderId="23" xfId="0" applyFont="1" applyBorder="1" applyAlignment="1">
      <alignment/>
    </xf>
    <xf numFmtId="0" fontId="0" fillId="0" borderId="23" xfId="0" applyBorder="1" applyAlignment="1">
      <alignment/>
    </xf>
    <xf numFmtId="0" fontId="0" fillId="0" borderId="23" xfId="0" applyBorder="1" applyAlignment="1">
      <alignment horizontal="center"/>
    </xf>
    <xf numFmtId="0" fontId="18" fillId="0" borderId="23" xfId="0" applyFont="1" applyBorder="1" applyAlignment="1">
      <alignment horizontal="center"/>
    </xf>
    <xf numFmtId="0" fontId="0" fillId="0" borderId="24" xfId="0" applyBorder="1" applyAlignment="1">
      <alignment/>
    </xf>
    <xf numFmtId="0" fontId="18" fillId="0" borderId="11" xfId="0" applyFont="1" applyBorder="1" applyAlignment="1">
      <alignment horizontal="center"/>
    </xf>
    <xf numFmtId="0" fontId="18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0" fillId="0" borderId="12" xfId="0" applyBorder="1" applyAlignment="1">
      <alignment/>
    </xf>
    <xf numFmtId="0" fontId="18" fillId="0" borderId="13" xfId="0" applyFont="1" applyBorder="1" applyAlignment="1">
      <alignment horizontal="center"/>
    </xf>
    <xf numFmtId="0" fontId="18" fillId="0" borderId="14" xfId="0" applyFont="1" applyBorder="1" applyAlignment="1">
      <alignment/>
    </xf>
    <xf numFmtId="0" fontId="30" fillId="22" borderId="23" xfId="0" applyFont="1" applyFill="1" applyBorder="1" applyAlignment="1">
      <alignment/>
    </xf>
    <xf numFmtId="0" fontId="0" fillId="22" borderId="23" xfId="0" applyFill="1" applyBorder="1" applyAlignment="1">
      <alignment/>
    </xf>
    <xf numFmtId="0" fontId="0" fillId="22" borderId="23" xfId="0" applyFill="1" applyBorder="1" applyAlignment="1">
      <alignment horizontal="center"/>
    </xf>
    <xf numFmtId="0" fontId="19" fillId="22" borderId="23" xfId="0" applyFont="1" applyFill="1" applyBorder="1" applyAlignment="1">
      <alignment horizontal="left"/>
    </xf>
    <xf numFmtId="0" fontId="18" fillId="22" borderId="23" xfId="0" applyFont="1" applyFill="1" applyBorder="1" applyAlignment="1">
      <alignment horizontal="center"/>
    </xf>
    <xf numFmtId="0" fontId="18" fillId="22" borderId="11" xfId="0" applyFont="1" applyFill="1" applyBorder="1" applyAlignment="1">
      <alignment horizontal="center"/>
    </xf>
    <xf numFmtId="0" fontId="18" fillId="22" borderId="0" xfId="0" applyFont="1" applyFill="1" applyBorder="1" applyAlignment="1">
      <alignment/>
    </xf>
    <xf numFmtId="0" fontId="18" fillId="22" borderId="13" xfId="0" applyFont="1" applyFill="1" applyBorder="1" applyAlignment="1">
      <alignment horizontal="center"/>
    </xf>
    <xf numFmtId="0" fontId="18" fillId="22" borderId="14" xfId="0" applyFont="1" applyFill="1" applyBorder="1" applyAlignment="1">
      <alignment/>
    </xf>
    <xf numFmtId="0" fontId="0" fillId="22" borderId="14" xfId="0" applyFill="1" applyBorder="1" applyAlignment="1">
      <alignment/>
    </xf>
    <xf numFmtId="0" fontId="0" fillId="22" borderId="14" xfId="0" applyFill="1" applyBorder="1" applyAlignment="1">
      <alignment horizontal="center"/>
    </xf>
    <xf numFmtId="0" fontId="0" fillId="22" borderId="14" xfId="0" applyFont="1" applyFill="1" applyBorder="1" applyAlignment="1">
      <alignment horizontal="center"/>
    </xf>
    <xf numFmtId="0" fontId="18" fillId="22" borderId="24" xfId="0" applyFont="1" applyFill="1" applyBorder="1" applyAlignment="1">
      <alignment/>
    </xf>
    <xf numFmtId="0" fontId="18" fillId="22" borderId="12" xfId="0" applyFont="1" applyFill="1" applyBorder="1" applyAlignment="1">
      <alignment horizontal="center"/>
    </xf>
    <xf numFmtId="0" fontId="18" fillId="22" borderId="15" xfId="0" applyFont="1" applyFill="1" applyBorder="1" applyAlignment="1">
      <alignment/>
    </xf>
    <xf numFmtId="0" fontId="30" fillId="22" borderId="22" xfId="0" applyFont="1" applyFill="1" applyBorder="1" applyAlignment="1">
      <alignment horizontal="left"/>
    </xf>
    <xf numFmtId="0" fontId="18" fillId="0" borderId="24" xfId="0" applyFont="1" applyBorder="1" applyAlignment="1">
      <alignment/>
    </xf>
    <xf numFmtId="0" fontId="18" fillId="0" borderId="12" xfId="0" applyFont="1" applyBorder="1" applyAlignment="1">
      <alignment/>
    </xf>
    <xf numFmtId="0" fontId="18" fillId="0" borderId="15" xfId="0" applyFont="1" applyBorder="1" applyAlignment="1">
      <alignment/>
    </xf>
    <xf numFmtId="0" fontId="0" fillId="0" borderId="11" xfId="0" applyBorder="1" applyAlignment="1">
      <alignment/>
    </xf>
    <xf numFmtId="0" fontId="18" fillId="22" borderId="18" xfId="0" applyFont="1" applyFill="1" applyBorder="1" applyAlignment="1">
      <alignment horizontal="center"/>
    </xf>
    <xf numFmtId="0" fontId="18" fillId="22" borderId="19" xfId="0" applyFont="1" applyFill="1" applyBorder="1" applyAlignment="1">
      <alignment horizontal="center"/>
    </xf>
    <xf numFmtId="0" fontId="18" fillId="22" borderId="20" xfId="0" applyFont="1" applyFill="1" applyBorder="1" applyAlignment="1">
      <alignment horizontal="center"/>
    </xf>
    <xf numFmtId="0" fontId="0" fillId="22" borderId="0" xfId="0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 horizontal="center"/>
    </xf>
  </cellXfs>
  <cellStyles count="89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2" xfId="91"/>
    <cellStyle name="Note" xfId="92"/>
    <cellStyle name="Note 2" xfId="93"/>
    <cellStyle name="Output" xfId="94"/>
    <cellStyle name="Output 2" xfId="95"/>
    <cellStyle name="Percent" xfId="96"/>
    <cellStyle name="Title" xfId="97"/>
    <cellStyle name="Title 2" xfId="98"/>
    <cellStyle name="Total" xfId="99"/>
    <cellStyle name="Total 2" xfId="100"/>
    <cellStyle name="Warning Text" xfId="101"/>
    <cellStyle name="Warning Text 2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zoomScalePageLayoutView="0" workbookViewId="0" topLeftCell="A16">
      <selection activeCell="L25" sqref="L25"/>
    </sheetView>
  </sheetViews>
  <sheetFormatPr defaultColWidth="9.140625" defaultRowHeight="15"/>
  <cols>
    <col min="1" max="1" width="7.140625" style="1" customWidth="1"/>
    <col min="2" max="2" width="9.140625" style="1" customWidth="1"/>
    <col min="3" max="3" width="22.00390625" style="2" customWidth="1"/>
    <col min="4" max="4" width="15.140625" style="2" customWidth="1"/>
    <col min="5" max="5" width="7.57421875" style="1" customWidth="1"/>
    <col min="6" max="6" width="11.57421875" style="1" customWidth="1"/>
    <col min="7" max="7" width="9.7109375" style="1" customWidth="1"/>
    <col min="8" max="8" width="12.57421875" style="1" customWidth="1"/>
    <col min="9" max="9" width="12.140625" style="0" customWidth="1"/>
  </cols>
  <sheetData>
    <row r="1" spans="1:10" ht="15">
      <c r="A1" s="1" t="s">
        <v>24</v>
      </c>
      <c r="B1" s="1" t="s">
        <v>1</v>
      </c>
      <c r="C1" s="2" t="s">
        <v>2</v>
      </c>
      <c r="D1" s="2" t="s">
        <v>3</v>
      </c>
      <c r="E1" s="1" t="s">
        <v>4</v>
      </c>
      <c r="F1" s="1" t="s">
        <v>5</v>
      </c>
      <c r="G1" s="1" t="s">
        <v>25</v>
      </c>
      <c r="H1" s="1" t="s">
        <v>26</v>
      </c>
      <c r="I1" s="1" t="s">
        <v>6</v>
      </c>
      <c r="J1" s="1" t="s">
        <v>72</v>
      </c>
    </row>
    <row r="2" spans="1:10" ht="15" customHeight="1">
      <c r="A2" s="9">
        <v>1</v>
      </c>
      <c r="B2" s="22">
        <v>200</v>
      </c>
      <c r="C2" s="7" t="s">
        <v>28</v>
      </c>
      <c r="D2" s="8" t="s">
        <v>20</v>
      </c>
      <c r="E2" s="23">
        <v>207</v>
      </c>
      <c r="F2" s="23">
        <v>204</v>
      </c>
      <c r="G2" s="23">
        <v>198</v>
      </c>
      <c r="H2" s="23">
        <v>199</v>
      </c>
      <c r="I2" s="23">
        <v>193</v>
      </c>
      <c r="J2" t="s">
        <v>68</v>
      </c>
    </row>
    <row r="3" spans="1:10" ht="15" customHeight="1">
      <c r="A3" s="9">
        <v>2</v>
      </c>
      <c r="B3" s="22">
        <v>197</v>
      </c>
      <c r="C3" s="7" t="s">
        <v>29</v>
      </c>
      <c r="D3" s="8" t="s">
        <v>10</v>
      </c>
      <c r="E3" s="23">
        <v>201</v>
      </c>
      <c r="F3" s="23">
        <v>199</v>
      </c>
      <c r="G3" s="23">
        <v>201</v>
      </c>
      <c r="H3" s="23">
        <v>194</v>
      </c>
      <c r="I3" s="23">
        <v>188</v>
      </c>
      <c r="J3" t="s">
        <v>68</v>
      </c>
    </row>
    <row r="4" spans="1:10" ht="15" customHeight="1">
      <c r="A4" s="9">
        <v>3</v>
      </c>
      <c r="B4" s="22">
        <v>189</v>
      </c>
      <c r="C4" s="7" t="s">
        <v>30</v>
      </c>
      <c r="D4" s="8" t="s">
        <v>20</v>
      </c>
      <c r="E4" s="23">
        <v>194</v>
      </c>
      <c r="F4" s="23">
        <v>190</v>
      </c>
      <c r="G4" s="23">
        <v>184</v>
      </c>
      <c r="H4" s="23">
        <v>201</v>
      </c>
      <c r="I4" s="23">
        <v>176</v>
      </c>
      <c r="J4" t="s">
        <v>68</v>
      </c>
    </row>
    <row r="5" spans="1:10" ht="15" customHeight="1">
      <c r="A5" s="9">
        <v>4</v>
      </c>
      <c r="B5" s="22">
        <v>187</v>
      </c>
      <c r="C5" s="7" t="s">
        <v>53</v>
      </c>
      <c r="D5" s="8" t="s">
        <v>10</v>
      </c>
      <c r="E5" s="23">
        <v>192</v>
      </c>
      <c r="F5" s="23">
        <v>181</v>
      </c>
      <c r="G5" s="23">
        <v>181</v>
      </c>
      <c r="H5" s="23">
        <v>187</v>
      </c>
      <c r="I5" s="23">
        <v>196</v>
      </c>
      <c r="J5" t="s">
        <v>68</v>
      </c>
    </row>
    <row r="6" spans="1:10" ht="15" customHeight="1">
      <c r="A6" s="9">
        <v>5</v>
      </c>
      <c r="B6" s="22">
        <v>186</v>
      </c>
      <c r="C6" s="7" t="s">
        <v>32</v>
      </c>
      <c r="D6" s="8" t="s">
        <v>20</v>
      </c>
      <c r="E6" s="23">
        <v>195</v>
      </c>
      <c r="F6" s="23">
        <v>192</v>
      </c>
      <c r="G6" s="23">
        <v>191</v>
      </c>
      <c r="H6" s="23">
        <v>174</v>
      </c>
      <c r="I6" s="23">
        <v>178</v>
      </c>
      <c r="J6" t="s">
        <v>68</v>
      </c>
    </row>
    <row r="7" spans="1:10" ht="15" customHeight="1">
      <c r="A7" s="9">
        <v>6</v>
      </c>
      <c r="B7" s="22">
        <v>184</v>
      </c>
      <c r="C7" s="7" t="s">
        <v>57</v>
      </c>
      <c r="D7" s="8" t="s">
        <v>20</v>
      </c>
      <c r="E7" s="24">
        <v>185</v>
      </c>
      <c r="F7" s="24">
        <v>183</v>
      </c>
      <c r="G7" s="24">
        <v>180</v>
      </c>
      <c r="H7" s="24">
        <v>192</v>
      </c>
      <c r="I7" s="24">
        <v>180</v>
      </c>
      <c r="J7" t="s">
        <v>68</v>
      </c>
    </row>
    <row r="8" spans="1:10" ht="15" customHeight="1">
      <c r="A8" s="9">
        <v>7</v>
      </c>
      <c r="B8" s="22">
        <v>180</v>
      </c>
      <c r="C8" s="7" t="s">
        <v>31</v>
      </c>
      <c r="D8" s="8" t="s">
        <v>10</v>
      </c>
      <c r="E8" s="24">
        <v>180</v>
      </c>
      <c r="F8" s="24">
        <v>175</v>
      </c>
      <c r="G8" s="24">
        <v>187</v>
      </c>
      <c r="H8" s="24">
        <v>185</v>
      </c>
      <c r="I8" s="24">
        <v>173</v>
      </c>
      <c r="J8" t="s">
        <v>68</v>
      </c>
    </row>
    <row r="9" spans="1:10" ht="15" customHeight="1">
      <c r="A9" s="9">
        <v>8</v>
      </c>
      <c r="B9" s="22">
        <v>172</v>
      </c>
      <c r="C9" s="7" t="s">
        <v>35</v>
      </c>
      <c r="D9" s="8" t="s">
        <v>20</v>
      </c>
      <c r="E9" s="24">
        <v>178</v>
      </c>
      <c r="F9" s="24">
        <v>170</v>
      </c>
      <c r="G9" s="24">
        <v>162</v>
      </c>
      <c r="H9" s="24">
        <v>167</v>
      </c>
      <c r="I9" s="24">
        <v>185</v>
      </c>
      <c r="J9" t="s">
        <v>68</v>
      </c>
    </row>
    <row r="10" spans="1:10" ht="15" customHeight="1">
      <c r="A10" s="9">
        <v>9</v>
      </c>
      <c r="B10" s="22">
        <v>171</v>
      </c>
      <c r="C10" s="7" t="s">
        <v>55</v>
      </c>
      <c r="D10" s="8" t="s">
        <v>9</v>
      </c>
      <c r="E10" s="24">
        <v>172</v>
      </c>
      <c r="F10" s="24">
        <v>179</v>
      </c>
      <c r="G10" s="24">
        <v>185</v>
      </c>
      <c r="H10" s="24">
        <v>170</v>
      </c>
      <c r="I10" s="24">
        <v>150</v>
      </c>
      <c r="J10" t="s">
        <v>68</v>
      </c>
    </row>
    <row r="11" spans="1:10" ht="15" customHeight="1">
      <c r="A11" s="9">
        <v>10</v>
      </c>
      <c r="B11" s="22">
        <v>171</v>
      </c>
      <c r="C11" s="7" t="s">
        <v>47</v>
      </c>
      <c r="D11" s="8" t="s">
        <v>20</v>
      </c>
      <c r="E11" s="24">
        <v>166</v>
      </c>
      <c r="F11" s="24">
        <v>171</v>
      </c>
      <c r="G11" s="24">
        <v>166</v>
      </c>
      <c r="H11" s="24">
        <v>173</v>
      </c>
      <c r="I11" s="24">
        <v>177</v>
      </c>
      <c r="J11" t="s">
        <v>68</v>
      </c>
    </row>
    <row r="12" spans="1:10" ht="15" customHeight="1">
      <c r="A12" s="9">
        <v>11</v>
      </c>
      <c r="B12" s="22">
        <v>166</v>
      </c>
      <c r="C12" s="7" t="s">
        <v>36</v>
      </c>
      <c r="D12" s="8" t="s">
        <v>20</v>
      </c>
      <c r="E12" s="24">
        <v>159</v>
      </c>
      <c r="F12" s="24">
        <v>168</v>
      </c>
      <c r="G12" s="24">
        <v>176</v>
      </c>
      <c r="H12" s="24">
        <v>172</v>
      </c>
      <c r="I12" s="24">
        <v>153</v>
      </c>
      <c r="J12" t="s">
        <v>68</v>
      </c>
    </row>
    <row r="13" spans="1:10" ht="15" customHeight="1">
      <c r="A13" s="9">
        <v>12</v>
      </c>
      <c r="B13" s="22">
        <v>165</v>
      </c>
      <c r="C13" s="7" t="s">
        <v>34</v>
      </c>
      <c r="D13" s="8" t="s">
        <v>20</v>
      </c>
      <c r="E13" s="24">
        <v>167</v>
      </c>
      <c r="F13" s="24">
        <v>161</v>
      </c>
      <c r="G13" s="24">
        <v>161</v>
      </c>
      <c r="H13" s="24">
        <v>175</v>
      </c>
      <c r="I13" s="24">
        <v>163</v>
      </c>
      <c r="J13" t="s">
        <v>68</v>
      </c>
    </row>
    <row r="14" spans="1:10" ht="15" customHeight="1">
      <c r="A14" s="9">
        <v>13</v>
      </c>
      <c r="B14" s="22">
        <v>164</v>
      </c>
      <c r="C14" s="7" t="s">
        <v>60</v>
      </c>
      <c r="D14" s="8" t="s">
        <v>9</v>
      </c>
      <c r="E14" s="24"/>
      <c r="F14" s="24">
        <v>167</v>
      </c>
      <c r="G14" s="24">
        <v>160</v>
      </c>
      <c r="H14" s="24">
        <v>171</v>
      </c>
      <c r="I14" s="24">
        <v>165</v>
      </c>
      <c r="J14" t="s">
        <v>68</v>
      </c>
    </row>
    <row r="15" spans="1:10" ht="15" customHeight="1">
      <c r="A15" s="9">
        <v>14</v>
      </c>
      <c r="B15" s="22">
        <v>163</v>
      </c>
      <c r="C15" s="7" t="s">
        <v>33</v>
      </c>
      <c r="D15" s="8" t="s">
        <v>9</v>
      </c>
      <c r="E15" s="24">
        <v>166</v>
      </c>
      <c r="F15" s="24">
        <v>167</v>
      </c>
      <c r="G15" s="24">
        <v>151</v>
      </c>
      <c r="H15" s="24">
        <v>177</v>
      </c>
      <c r="I15" s="24">
        <v>156</v>
      </c>
      <c r="J15" t="s">
        <v>68</v>
      </c>
    </row>
    <row r="16" spans="1:10" ht="15" customHeight="1">
      <c r="A16" s="9">
        <v>15</v>
      </c>
      <c r="B16" s="22">
        <v>161</v>
      </c>
      <c r="C16" s="7" t="s">
        <v>48</v>
      </c>
      <c r="D16" s="8" t="s">
        <v>9</v>
      </c>
      <c r="E16" s="24">
        <v>161</v>
      </c>
      <c r="F16" s="24">
        <v>164</v>
      </c>
      <c r="G16" s="24">
        <v>157</v>
      </c>
      <c r="H16" s="24">
        <v>171</v>
      </c>
      <c r="I16" s="24">
        <v>151</v>
      </c>
      <c r="J16" t="s">
        <v>68</v>
      </c>
    </row>
    <row r="17" spans="1:10" ht="15" customHeight="1">
      <c r="A17" s="9">
        <v>16</v>
      </c>
      <c r="B17" s="22">
        <v>157</v>
      </c>
      <c r="C17" s="7" t="s">
        <v>37</v>
      </c>
      <c r="D17" s="8" t="s">
        <v>20</v>
      </c>
      <c r="E17" s="24">
        <v>161</v>
      </c>
      <c r="F17" s="24">
        <v>151</v>
      </c>
      <c r="G17" s="24">
        <v>156</v>
      </c>
      <c r="H17" s="24">
        <v>164</v>
      </c>
      <c r="I17" s="24">
        <v>152</v>
      </c>
      <c r="J17" t="s">
        <v>68</v>
      </c>
    </row>
    <row r="18" spans="1:10" ht="15" customHeight="1">
      <c r="A18" s="9">
        <v>17</v>
      </c>
      <c r="B18" s="22">
        <v>152</v>
      </c>
      <c r="C18" s="7" t="s">
        <v>54</v>
      </c>
      <c r="D18" s="8" t="s">
        <v>8</v>
      </c>
      <c r="E18" s="24">
        <v>151</v>
      </c>
      <c r="F18" s="24">
        <v>149</v>
      </c>
      <c r="G18" s="24">
        <v>153</v>
      </c>
      <c r="H18" s="24">
        <v>153</v>
      </c>
      <c r="I18" s="24">
        <v>156</v>
      </c>
      <c r="J18" t="s">
        <v>68</v>
      </c>
    </row>
    <row r="19" spans="1:10" ht="15" customHeight="1">
      <c r="A19" s="9">
        <v>18</v>
      </c>
      <c r="B19" s="22">
        <v>152</v>
      </c>
      <c r="C19" s="7" t="s">
        <v>49</v>
      </c>
      <c r="D19" s="8" t="s">
        <v>9</v>
      </c>
      <c r="E19" s="24">
        <v>151</v>
      </c>
      <c r="F19" s="24">
        <v>147</v>
      </c>
      <c r="G19" s="24">
        <v>150</v>
      </c>
      <c r="H19" s="24">
        <v>158</v>
      </c>
      <c r="I19" s="24">
        <v>155</v>
      </c>
      <c r="J19" t="s">
        <v>68</v>
      </c>
    </row>
    <row r="20" spans="1:10" ht="15" customHeight="1">
      <c r="A20" s="9">
        <v>19</v>
      </c>
      <c r="B20" s="22">
        <v>150</v>
      </c>
      <c r="C20" s="7" t="s">
        <v>58</v>
      </c>
      <c r="D20" s="8" t="s">
        <v>20</v>
      </c>
      <c r="E20" s="24">
        <v>143</v>
      </c>
      <c r="F20" s="24">
        <v>150</v>
      </c>
      <c r="G20" s="24">
        <v>143</v>
      </c>
      <c r="H20" s="24">
        <v>146</v>
      </c>
      <c r="I20" s="24">
        <v>168</v>
      </c>
      <c r="J20" t="s">
        <v>68</v>
      </c>
    </row>
    <row r="21" spans="1:10" ht="15" customHeight="1">
      <c r="A21" s="9">
        <v>20</v>
      </c>
      <c r="B21" s="22">
        <v>146</v>
      </c>
      <c r="C21" s="7" t="s">
        <v>61</v>
      </c>
      <c r="D21" s="8" t="s">
        <v>8</v>
      </c>
      <c r="E21" s="24">
        <v>149</v>
      </c>
      <c r="F21" s="24">
        <v>137</v>
      </c>
      <c r="G21" s="24">
        <v>146</v>
      </c>
      <c r="H21" s="24">
        <v>145</v>
      </c>
      <c r="I21" s="24">
        <v>152</v>
      </c>
      <c r="J21" t="s">
        <v>68</v>
      </c>
    </row>
    <row r="22" spans="1:10" ht="15" customHeight="1">
      <c r="A22" s="9">
        <v>21</v>
      </c>
      <c r="B22" s="22">
        <v>144</v>
      </c>
      <c r="C22" s="7" t="s">
        <v>69</v>
      </c>
      <c r="D22" s="8" t="s">
        <v>8</v>
      </c>
      <c r="E22" s="24">
        <v>137</v>
      </c>
      <c r="F22" s="24">
        <v>138</v>
      </c>
      <c r="G22" s="24">
        <v>149</v>
      </c>
      <c r="H22" s="24">
        <v>149</v>
      </c>
      <c r="I22" s="24">
        <v>148</v>
      </c>
      <c r="J22" t="s">
        <v>70</v>
      </c>
    </row>
    <row r="23" spans="1:10" ht="15" customHeight="1">
      <c r="A23" s="9">
        <v>22</v>
      </c>
      <c r="B23" s="22">
        <v>140</v>
      </c>
      <c r="C23" s="7" t="s">
        <v>50</v>
      </c>
      <c r="D23" s="8" t="s">
        <v>20</v>
      </c>
      <c r="E23" s="24">
        <v>129</v>
      </c>
      <c r="F23" s="24">
        <v>141</v>
      </c>
      <c r="G23" s="24">
        <v>133</v>
      </c>
      <c r="H23" s="24">
        <v>144</v>
      </c>
      <c r="I23" s="24">
        <v>155</v>
      </c>
      <c r="J23" t="s">
        <v>68</v>
      </c>
    </row>
    <row r="24" spans="1:10" ht="15" customHeight="1">
      <c r="A24" s="9">
        <v>23</v>
      </c>
      <c r="B24" s="22">
        <v>137</v>
      </c>
      <c r="C24" s="7" t="s">
        <v>56</v>
      </c>
      <c r="D24" s="8" t="s">
        <v>20</v>
      </c>
      <c r="E24" s="24">
        <v>146</v>
      </c>
      <c r="F24" s="24">
        <v>134</v>
      </c>
      <c r="G24" s="24">
        <v>128</v>
      </c>
      <c r="H24" s="24">
        <v>131</v>
      </c>
      <c r="I24" s="24">
        <v>144</v>
      </c>
      <c r="J24" t="s">
        <v>68</v>
      </c>
    </row>
    <row r="25" spans="1:10" ht="15" customHeight="1">
      <c r="A25" s="9">
        <v>24</v>
      </c>
      <c r="B25" s="22">
        <v>134</v>
      </c>
      <c r="C25" s="7" t="s">
        <v>38</v>
      </c>
      <c r="D25" s="8" t="s">
        <v>8</v>
      </c>
      <c r="E25" s="24">
        <v>131</v>
      </c>
      <c r="F25" s="24">
        <v>135</v>
      </c>
      <c r="G25" s="24">
        <v>128</v>
      </c>
      <c r="H25" s="24">
        <v>140</v>
      </c>
      <c r="I25" s="24">
        <v>137</v>
      </c>
      <c r="J25" t="s">
        <v>68</v>
      </c>
    </row>
    <row r="26" spans="1:10" ht="15" customHeight="1">
      <c r="A26" s="9">
        <v>25</v>
      </c>
      <c r="B26" s="22">
        <v>132</v>
      </c>
      <c r="C26" s="7" t="s">
        <v>62</v>
      </c>
      <c r="D26" s="8" t="s">
        <v>9</v>
      </c>
      <c r="E26" s="24">
        <v>138</v>
      </c>
      <c r="F26" s="24">
        <v>119</v>
      </c>
      <c r="G26" s="24">
        <v>129</v>
      </c>
      <c r="H26" s="24">
        <v>118</v>
      </c>
      <c r="I26" s="24">
        <v>156</v>
      </c>
      <c r="J26" t="s">
        <v>68</v>
      </c>
    </row>
    <row r="27" spans="1:10" ht="15">
      <c r="A27" s="9">
        <v>26</v>
      </c>
      <c r="B27" s="22">
        <v>127</v>
      </c>
      <c r="C27" s="7" t="s">
        <v>52</v>
      </c>
      <c r="D27" s="8" t="s">
        <v>51</v>
      </c>
      <c r="E27" s="24">
        <v>124</v>
      </c>
      <c r="F27" s="24">
        <v>140</v>
      </c>
      <c r="G27" s="24">
        <v>127</v>
      </c>
      <c r="H27" s="24"/>
      <c r="I27" s="24">
        <v>129</v>
      </c>
      <c r="J27" t="s">
        <v>68</v>
      </c>
    </row>
    <row r="28" spans="1:10" ht="15">
      <c r="A28" s="9">
        <v>27</v>
      </c>
      <c r="B28" s="22">
        <v>122</v>
      </c>
      <c r="C28" s="7" t="s">
        <v>59</v>
      </c>
      <c r="D28" s="8" t="s">
        <v>20</v>
      </c>
      <c r="E28" s="24">
        <v>122</v>
      </c>
      <c r="F28" s="24">
        <v>116</v>
      </c>
      <c r="G28" s="24">
        <v>117</v>
      </c>
      <c r="H28" s="24">
        <v>127</v>
      </c>
      <c r="I28" s="24">
        <v>129</v>
      </c>
      <c r="J28" t="s">
        <v>68</v>
      </c>
    </row>
    <row r="29" spans="1:11" ht="15">
      <c r="A29" s="9">
        <v>28</v>
      </c>
      <c r="B29" s="22">
        <v>0</v>
      </c>
      <c r="C29" s="7" t="s">
        <v>64</v>
      </c>
      <c r="D29" s="8" t="s">
        <v>10</v>
      </c>
      <c r="E29" s="24">
        <v>139</v>
      </c>
      <c r="F29" s="24">
        <v>137</v>
      </c>
      <c r="G29" s="24">
        <v>135</v>
      </c>
      <c r="H29" s="24">
        <v>151</v>
      </c>
      <c r="I29" s="24">
        <v>142</v>
      </c>
      <c r="J29" t="s">
        <v>68</v>
      </c>
      <c r="K29" t="s">
        <v>73</v>
      </c>
    </row>
    <row r="30" spans="1:11" ht="15">
      <c r="A30" s="9">
        <v>29</v>
      </c>
      <c r="B30" s="22">
        <v>0</v>
      </c>
      <c r="C30" s="7" t="s">
        <v>71</v>
      </c>
      <c r="D30" s="8" t="s">
        <v>67</v>
      </c>
      <c r="E30" s="24"/>
      <c r="F30" s="24"/>
      <c r="G30" s="24"/>
      <c r="H30" s="22"/>
      <c r="I30" s="24"/>
      <c r="J30" t="s">
        <v>70</v>
      </c>
      <c r="K30" t="s">
        <v>74</v>
      </c>
    </row>
    <row r="31" spans="1:11" ht="15">
      <c r="A31" s="9">
        <v>30</v>
      </c>
      <c r="B31" s="22">
        <v>0</v>
      </c>
      <c r="C31" s="7" t="s">
        <v>63</v>
      </c>
      <c r="D31" s="8" t="s">
        <v>10</v>
      </c>
      <c r="E31" s="22"/>
      <c r="F31" s="22"/>
      <c r="G31" s="22"/>
      <c r="H31" s="24">
        <v>142</v>
      </c>
      <c r="I31" s="22"/>
      <c r="J31" t="s">
        <v>68</v>
      </c>
      <c r="K31" t="s">
        <v>75</v>
      </c>
    </row>
    <row r="32" spans="1:11" ht="15">
      <c r="A32" s="9">
        <v>31</v>
      </c>
      <c r="B32" s="22">
        <v>0</v>
      </c>
      <c r="C32" s="7" t="s">
        <v>65</v>
      </c>
      <c r="D32" s="8" t="s">
        <v>10</v>
      </c>
      <c r="E32" s="22">
        <v>150</v>
      </c>
      <c r="F32" s="22">
        <v>150</v>
      </c>
      <c r="G32" s="22">
        <v>150</v>
      </c>
      <c r="H32" s="22">
        <v>150</v>
      </c>
      <c r="I32" s="22">
        <v>150</v>
      </c>
      <c r="J32" t="s">
        <v>70</v>
      </c>
      <c r="K32" t="s">
        <v>76</v>
      </c>
    </row>
    <row r="33" spans="1:11" ht="15">
      <c r="A33" s="9">
        <v>32</v>
      </c>
      <c r="B33" s="22">
        <v>0</v>
      </c>
      <c r="C33" s="7" t="s">
        <v>66</v>
      </c>
      <c r="D33" s="8" t="s">
        <v>9</v>
      </c>
      <c r="E33" s="22">
        <v>150</v>
      </c>
      <c r="F33" s="22">
        <v>150</v>
      </c>
      <c r="G33" s="22"/>
      <c r="H33" s="22"/>
      <c r="I33" s="22">
        <v>150</v>
      </c>
      <c r="J33" t="s">
        <v>70</v>
      </c>
      <c r="K33" t="s">
        <v>77</v>
      </c>
    </row>
    <row r="34" spans="2:9" ht="15">
      <c r="B34" s="22"/>
      <c r="C34" s="7"/>
      <c r="D34" s="8"/>
      <c r="E34" s="24"/>
      <c r="F34" s="24"/>
      <c r="G34" s="24"/>
      <c r="H34" s="24"/>
      <c r="I34" s="24"/>
    </row>
  </sheetData>
  <sheetProtection/>
  <printOptions/>
  <pageMargins left="0.7086614173228347" right="0.7086614173228347" top="1.2598425196850394" bottom="0.7480314960629921" header="0.31496062992125984" footer="0.31496062992125984"/>
  <pageSetup fitToHeight="1" fitToWidth="1" horizontalDpi="300" verticalDpi="300" orientation="landscape" scale="95" r:id="rId1"/>
  <headerFooter alignWithMargins="0">
    <oddHeader>&amp;CCNIS ET 2 2014 BRASOV - 11-13.07.2014 - ORDINEA LA MESE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3"/>
  <sheetViews>
    <sheetView zoomScalePageLayoutView="0" workbookViewId="0" topLeftCell="A1">
      <selection activeCell="C44" sqref="C44"/>
    </sheetView>
  </sheetViews>
  <sheetFormatPr defaultColWidth="9.140625" defaultRowHeight="15"/>
  <cols>
    <col min="1" max="2" width="7.57421875" style="1" customWidth="1"/>
    <col min="3" max="3" width="23.28125" style="1" customWidth="1"/>
    <col min="4" max="4" width="13.140625" style="1" customWidth="1"/>
  </cols>
  <sheetData>
    <row r="1" spans="1:4" ht="15">
      <c r="A1" s="1" t="s">
        <v>24</v>
      </c>
      <c r="B1" s="1" t="s">
        <v>1</v>
      </c>
      <c r="C1" s="2" t="s">
        <v>2</v>
      </c>
      <c r="D1" s="2" t="s">
        <v>3</v>
      </c>
    </row>
    <row r="2" spans="1:4" ht="15">
      <c r="A2" s="9">
        <v>1</v>
      </c>
      <c r="B2" s="22">
        <v>200</v>
      </c>
      <c r="C2" s="7" t="s">
        <v>28</v>
      </c>
      <c r="D2" s="8" t="s">
        <v>20</v>
      </c>
    </row>
    <row r="3" spans="1:4" ht="15">
      <c r="A3" s="9">
        <v>2</v>
      </c>
      <c r="B3" s="22">
        <v>197</v>
      </c>
      <c r="C3" s="7" t="s">
        <v>29</v>
      </c>
      <c r="D3" s="8" t="s">
        <v>10</v>
      </c>
    </row>
    <row r="4" spans="1:4" ht="15">
      <c r="A4" s="9">
        <v>3</v>
      </c>
      <c r="B4" s="22">
        <v>189</v>
      </c>
      <c r="C4" s="7" t="s">
        <v>30</v>
      </c>
      <c r="D4" s="8" t="s">
        <v>20</v>
      </c>
    </row>
    <row r="5" spans="1:4" ht="15">
      <c r="A5" s="9">
        <v>4</v>
      </c>
      <c r="B5" s="22">
        <v>187</v>
      </c>
      <c r="C5" s="7" t="s">
        <v>53</v>
      </c>
      <c r="D5" s="8" t="s">
        <v>10</v>
      </c>
    </row>
    <row r="6" spans="1:4" ht="15">
      <c r="A6" s="9">
        <v>5</v>
      </c>
      <c r="B6" s="22">
        <v>186</v>
      </c>
      <c r="C6" s="7" t="s">
        <v>32</v>
      </c>
      <c r="D6" s="8" t="s">
        <v>20</v>
      </c>
    </row>
    <row r="7" spans="1:4" ht="15">
      <c r="A7" s="9">
        <v>6</v>
      </c>
      <c r="B7" s="22">
        <v>184</v>
      </c>
      <c r="C7" s="7" t="s">
        <v>57</v>
      </c>
      <c r="D7" s="8" t="s">
        <v>20</v>
      </c>
    </row>
    <row r="8" spans="1:4" ht="15">
      <c r="A8" s="9">
        <v>7</v>
      </c>
      <c r="B8" s="22">
        <v>180</v>
      </c>
      <c r="C8" s="7" t="s">
        <v>31</v>
      </c>
      <c r="D8" s="8" t="s">
        <v>10</v>
      </c>
    </row>
    <row r="9" spans="1:4" ht="15">
      <c r="A9" s="9">
        <v>8</v>
      </c>
      <c r="B9" s="22">
        <v>172</v>
      </c>
      <c r="C9" s="7" t="s">
        <v>35</v>
      </c>
      <c r="D9" s="8" t="s">
        <v>20</v>
      </c>
    </row>
    <row r="10" spans="1:4" ht="15">
      <c r="A10" s="9">
        <v>9</v>
      </c>
      <c r="B10" s="22">
        <v>171</v>
      </c>
      <c r="C10" s="7" t="s">
        <v>55</v>
      </c>
      <c r="D10" s="8" t="s">
        <v>9</v>
      </c>
    </row>
    <row r="11" spans="1:4" ht="15">
      <c r="A11" s="9">
        <v>10</v>
      </c>
      <c r="B11" s="22">
        <v>171</v>
      </c>
      <c r="C11" s="7" t="s">
        <v>47</v>
      </c>
      <c r="D11" s="8" t="s">
        <v>20</v>
      </c>
    </row>
    <row r="12" spans="1:4" ht="15">
      <c r="A12" s="9">
        <v>11</v>
      </c>
      <c r="B12" s="22">
        <v>166</v>
      </c>
      <c r="C12" s="7" t="s">
        <v>36</v>
      </c>
      <c r="D12" s="8" t="s">
        <v>20</v>
      </c>
    </row>
    <row r="13" spans="1:4" ht="15">
      <c r="A13" s="9">
        <v>12</v>
      </c>
      <c r="B13" s="22">
        <v>165</v>
      </c>
      <c r="C13" s="7" t="s">
        <v>34</v>
      </c>
      <c r="D13" s="8" t="s">
        <v>20</v>
      </c>
    </row>
    <row r="14" spans="1:4" ht="15">
      <c r="A14" s="9">
        <v>13</v>
      </c>
      <c r="B14" s="22">
        <v>164</v>
      </c>
      <c r="C14" s="7" t="s">
        <v>60</v>
      </c>
      <c r="D14" s="8" t="s">
        <v>9</v>
      </c>
    </row>
    <row r="15" spans="1:4" ht="15">
      <c r="A15" s="9">
        <v>14</v>
      </c>
      <c r="B15" s="22">
        <v>163</v>
      </c>
      <c r="C15" s="7" t="s">
        <v>33</v>
      </c>
      <c r="D15" s="8" t="s">
        <v>9</v>
      </c>
    </row>
    <row r="16" spans="1:4" ht="15">
      <c r="A16" s="9">
        <v>15</v>
      </c>
      <c r="B16" s="22">
        <v>161</v>
      </c>
      <c r="C16" s="7" t="s">
        <v>48</v>
      </c>
      <c r="D16" s="8" t="s">
        <v>9</v>
      </c>
    </row>
    <row r="17" spans="1:4" ht="15">
      <c r="A17" s="9">
        <v>16</v>
      </c>
      <c r="B17" s="22">
        <v>157</v>
      </c>
      <c r="C17" s="7" t="s">
        <v>37</v>
      </c>
      <c r="D17" s="8" t="s">
        <v>20</v>
      </c>
    </row>
    <row r="18" spans="1:4" ht="15">
      <c r="A18" s="9">
        <v>17</v>
      </c>
      <c r="B18" s="22">
        <v>152</v>
      </c>
      <c r="C18" s="7" t="s">
        <v>54</v>
      </c>
      <c r="D18" s="8" t="s">
        <v>8</v>
      </c>
    </row>
    <row r="19" spans="1:4" ht="15">
      <c r="A19" s="9">
        <v>18</v>
      </c>
      <c r="B19" s="22">
        <v>152</v>
      </c>
      <c r="C19" s="7" t="s">
        <v>49</v>
      </c>
      <c r="D19" s="8" t="s">
        <v>9</v>
      </c>
    </row>
    <row r="20" spans="1:4" ht="15">
      <c r="A20" s="9">
        <v>19</v>
      </c>
      <c r="B20" s="22">
        <v>150</v>
      </c>
      <c r="C20" s="7" t="s">
        <v>58</v>
      </c>
      <c r="D20" s="8" t="s">
        <v>20</v>
      </c>
    </row>
    <row r="21" spans="1:4" ht="15">
      <c r="A21" s="9">
        <v>20</v>
      </c>
      <c r="B21" s="22">
        <v>146</v>
      </c>
      <c r="C21" s="7" t="s">
        <v>61</v>
      </c>
      <c r="D21" s="8" t="s">
        <v>8</v>
      </c>
    </row>
    <row r="22" spans="1:4" ht="15">
      <c r="A22" s="9">
        <v>21</v>
      </c>
      <c r="B22" s="22">
        <v>144</v>
      </c>
      <c r="C22" s="7" t="s">
        <v>69</v>
      </c>
      <c r="D22" s="8" t="s">
        <v>8</v>
      </c>
    </row>
    <row r="23" spans="1:4" ht="15">
      <c r="A23" s="9">
        <v>22</v>
      </c>
      <c r="B23" s="22">
        <v>140</v>
      </c>
      <c r="C23" s="7" t="s">
        <v>50</v>
      </c>
      <c r="D23" s="8" t="s">
        <v>20</v>
      </c>
    </row>
    <row r="24" spans="1:4" ht="15">
      <c r="A24" s="9">
        <v>23</v>
      </c>
      <c r="B24" s="22">
        <v>137</v>
      </c>
      <c r="C24" s="7" t="s">
        <v>56</v>
      </c>
      <c r="D24" s="8" t="s">
        <v>20</v>
      </c>
    </row>
    <row r="25" spans="1:4" ht="15">
      <c r="A25" s="9">
        <v>24</v>
      </c>
      <c r="B25" s="22">
        <v>134</v>
      </c>
      <c r="C25" s="7" t="s">
        <v>38</v>
      </c>
      <c r="D25" s="8" t="s">
        <v>8</v>
      </c>
    </row>
    <row r="26" spans="1:4" ht="15">
      <c r="A26" s="9">
        <v>25</v>
      </c>
      <c r="B26" s="22">
        <v>132</v>
      </c>
      <c r="C26" s="7" t="s">
        <v>62</v>
      </c>
      <c r="D26" s="8" t="s">
        <v>9</v>
      </c>
    </row>
    <row r="27" spans="1:4" ht="15">
      <c r="A27" s="9">
        <v>26</v>
      </c>
      <c r="B27" s="22">
        <v>127</v>
      </c>
      <c r="C27" s="7" t="s">
        <v>52</v>
      </c>
      <c r="D27" s="8" t="s">
        <v>51</v>
      </c>
    </row>
    <row r="28" spans="1:4" ht="15">
      <c r="A28" s="9">
        <v>27</v>
      </c>
      <c r="B28" s="22">
        <v>122</v>
      </c>
      <c r="C28" s="7" t="s">
        <v>59</v>
      </c>
      <c r="D28" s="8" t="s">
        <v>20</v>
      </c>
    </row>
    <row r="29" spans="1:4" ht="15">
      <c r="A29" s="9">
        <v>28</v>
      </c>
      <c r="B29" s="22">
        <v>0</v>
      </c>
      <c r="C29" s="7" t="s">
        <v>64</v>
      </c>
      <c r="D29" s="8" t="s">
        <v>10</v>
      </c>
    </row>
    <row r="30" spans="1:4" ht="15">
      <c r="A30" s="9">
        <v>29</v>
      </c>
      <c r="B30" s="22">
        <v>0</v>
      </c>
      <c r="C30" s="7" t="s">
        <v>71</v>
      </c>
      <c r="D30" s="8" t="s">
        <v>67</v>
      </c>
    </row>
    <row r="31" spans="1:4" ht="15">
      <c r="A31" s="9">
        <v>30</v>
      </c>
      <c r="B31" s="22">
        <v>0</v>
      </c>
      <c r="C31" s="7" t="s">
        <v>63</v>
      </c>
      <c r="D31" s="8" t="s">
        <v>10</v>
      </c>
    </row>
    <row r="32" spans="1:4" ht="15">
      <c r="A32" s="9">
        <v>31</v>
      </c>
      <c r="B32" s="22">
        <v>0</v>
      </c>
      <c r="C32" s="7" t="s">
        <v>65</v>
      </c>
      <c r="D32" s="8" t="s">
        <v>10</v>
      </c>
    </row>
    <row r="33" spans="1:4" ht="15">
      <c r="A33" s="9">
        <v>32</v>
      </c>
      <c r="B33" s="22">
        <v>0</v>
      </c>
      <c r="C33" s="7" t="s">
        <v>66</v>
      </c>
      <c r="D33" s="8" t="s">
        <v>9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115" r:id="rId1"/>
  <headerFooter alignWithMargins="0">
    <oddHeader>&amp;CORDINEA LA MESE PENTRU TOATE
PROBELE ETAPEI 2 -BRASOV 11-13.07.2014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3"/>
  <sheetViews>
    <sheetView tabSelected="1" zoomScalePageLayoutView="0" workbookViewId="0" topLeftCell="A1">
      <selection activeCell="K39" sqref="K39"/>
    </sheetView>
  </sheetViews>
  <sheetFormatPr defaultColWidth="9.140625" defaultRowHeight="15"/>
  <cols>
    <col min="1" max="1" width="4.28125" style="1" customWidth="1"/>
    <col min="2" max="2" width="6.140625" style="3" customWidth="1"/>
    <col min="3" max="3" width="25.8515625" style="1" customWidth="1"/>
    <col min="4" max="4" width="13.00390625" style="1" customWidth="1"/>
    <col min="5" max="5" width="6.421875" style="5" customWidth="1"/>
    <col min="6" max="6" width="7.57421875" style="3" customWidth="1"/>
    <col min="7" max="7" width="4.7109375" style="5" customWidth="1"/>
    <col min="8" max="8" width="7.00390625" style="5" customWidth="1"/>
    <col min="9" max="9" width="7.28125" style="5" customWidth="1"/>
    <col min="10" max="10" width="6.57421875" style="5" customWidth="1"/>
    <col min="11" max="11" width="6.421875" style="5" customWidth="1"/>
    <col min="12" max="12" width="7.140625" style="4" customWidth="1"/>
    <col min="13" max="13" width="4.421875" style="4" customWidth="1"/>
    <col min="14" max="14" width="6.421875" style="5" customWidth="1"/>
    <col min="15" max="15" width="7.140625" style="4" customWidth="1"/>
    <col min="16" max="16" width="4.7109375" style="4" customWidth="1"/>
    <col min="17" max="17" width="6.421875" style="6" customWidth="1"/>
    <col min="18" max="18" width="7.140625" style="4" customWidth="1"/>
    <col min="19" max="19" width="4.7109375" style="4" customWidth="1"/>
    <col min="20" max="21" width="5.8515625" style="4" customWidth="1"/>
    <col min="22" max="22" width="6.7109375" style="5" customWidth="1"/>
    <col min="23" max="23" width="4.00390625" style="5" customWidth="1"/>
    <col min="24" max="24" width="7.00390625" style="0" customWidth="1"/>
    <col min="25" max="25" width="9.140625" style="98" customWidth="1"/>
    <col min="26" max="26" width="6.57421875" style="98" customWidth="1"/>
    <col min="27" max="28" width="9.140625" style="98" customWidth="1"/>
  </cols>
  <sheetData>
    <row r="1" spans="1:26" ht="15">
      <c r="A1" s="43"/>
      <c r="B1" s="47" t="s">
        <v>87</v>
      </c>
      <c r="C1" s="48"/>
      <c r="D1" s="49"/>
      <c r="E1" s="92" t="s">
        <v>80</v>
      </c>
      <c r="F1" s="93"/>
      <c r="G1" s="94"/>
      <c r="H1" s="92" t="s">
        <v>85</v>
      </c>
      <c r="I1" s="93"/>
      <c r="J1" s="94"/>
      <c r="K1" s="92" t="s">
        <v>86</v>
      </c>
      <c r="L1" s="93"/>
      <c r="M1" s="94"/>
      <c r="N1" s="92" t="s">
        <v>81</v>
      </c>
      <c r="O1" s="93"/>
      <c r="P1" s="94"/>
      <c r="Q1" s="92" t="s">
        <v>83</v>
      </c>
      <c r="R1" s="93"/>
      <c r="S1" s="94"/>
      <c r="T1" s="92" t="s">
        <v>82</v>
      </c>
      <c r="U1" s="93"/>
      <c r="V1" s="93"/>
      <c r="W1" s="94"/>
      <c r="X1" s="50"/>
      <c r="Y1" s="96" t="s">
        <v>88</v>
      </c>
      <c r="Z1" s="97"/>
    </row>
    <row r="2" spans="1:26" ht="15">
      <c r="A2" s="44" t="s">
        <v>7</v>
      </c>
      <c r="B2" s="51" t="s">
        <v>0</v>
      </c>
      <c r="C2" s="52" t="s">
        <v>18</v>
      </c>
      <c r="D2" s="53" t="s">
        <v>23</v>
      </c>
      <c r="E2" s="54" t="s">
        <v>12</v>
      </c>
      <c r="F2" s="52" t="s">
        <v>13</v>
      </c>
      <c r="G2" s="53" t="s">
        <v>16</v>
      </c>
      <c r="H2" s="54" t="s">
        <v>12</v>
      </c>
      <c r="I2" s="52" t="s">
        <v>13</v>
      </c>
      <c r="J2" s="53" t="s">
        <v>16</v>
      </c>
      <c r="K2" s="54" t="s">
        <v>12</v>
      </c>
      <c r="L2" s="52" t="s">
        <v>13</v>
      </c>
      <c r="M2" s="53" t="s">
        <v>16</v>
      </c>
      <c r="N2" s="54" t="s">
        <v>12</v>
      </c>
      <c r="O2" s="52" t="s">
        <v>13</v>
      </c>
      <c r="P2" s="53" t="s">
        <v>16</v>
      </c>
      <c r="Q2" s="54" t="s">
        <v>12</v>
      </c>
      <c r="R2" s="52" t="s">
        <v>13</v>
      </c>
      <c r="S2" s="53" t="s">
        <v>16</v>
      </c>
      <c r="T2" s="55" t="s">
        <v>17</v>
      </c>
      <c r="U2" s="56" t="s">
        <v>91</v>
      </c>
      <c r="V2" s="52" t="s">
        <v>13</v>
      </c>
      <c r="W2" s="53" t="s">
        <v>16</v>
      </c>
      <c r="X2" s="57" t="s">
        <v>15</v>
      </c>
      <c r="Y2" s="96" t="s">
        <v>90</v>
      </c>
      <c r="Z2" s="97"/>
    </row>
    <row r="3" spans="1:26" ht="15">
      <c r="A3" s="45">
        <v>5</v>
      </c>
      <c r="B3" s="46">
        <v>1</v>
      </c>
      <c r="C3" s="40" t="s">
        <v>32</v>
      </c>
      <c r="D3" s="37" t="s">
        <v>20</v>
      </c>
      <c r="E3" s="11">
        <v>1079</v>
      </c>
      <c r="F3" s="12">
        <v>450</v>
      </c>
      <c r="G3" s="13">
        <v>5</v>
      </c>
      <c r="H3" s="11">
        <v>1376</v>
      </c>
      <c r="I3" s="12">
        <v>521</v>
      </c>
      <c r="J3" s="14">
        <v>3</v>
      </c>
      <c r="K3" s="11">
        <v>1412</v>
      </c>
      <c r="L3" s="12">
        <v>565</v>
      </c>
      <c r="M3" s="14">
        <v>2</v>
      </c>
      <c r="N3" s="28">
        <v>682</v>
      </c>
      <c r="O3" s="12">
        <v>576</v>
      </c>
      <c r="P3" s="14">
        <v>2</v>
      </c>
      <c r="Q3" s="11">
        <v>1144</v>
      </c>
      <c r="R3" s="12">
        <v>705</v>
      </c>
      <c r="S3" s="58">
        <v>1</v>
      </c>
      <c r="T3" s="11">
        <v>4</v>
      </c>
      <c r="U3" s="30">
        <v>234</v>
      </c>
      <c r="V3" s="12">
        <v>292</v>
      </c>
      <c r="W3" s="13">
        <v>11</v>
      </c>
      <c r="X3" s="59">
        <f aca="true" t="shared" si="0" ref="X3:X34">F3+I3+L3+O3+R3+V3</f>
        <v>3109</v>
      </c>
      <c r="Y3" s="99">
        <v>5820</v>
      </c>
      <c r="Z3" s="99">
        <f>RANK(Y3,$Y$3:$Y$34)</f>
        <v>1</v>
      </c>
    </row>
    <row r="4" spans="1:26" ht="15">
      <c r="A4" s="45">
        <v>2</v>
      </c>
      <c r="B4" s="46">
        <v>2</v>
      </c>
      <c r="C4" s="40" t="s">
        <v>29</v>
      </c>
      <c r="D4" s="37" t="s">
        <v>10</v>
      </c>
      <c r="E4" s="11">
        <v>1096</v>
      </c>
      <c r="F4" s="12">
        <v>696</v>
      </c>
      <c r="G4" s="58">
        <v>1</v>
      </c>
      <c r="H4" s="11">
        <v>1359</v>
      </c>
      <c r="I4" s="12">
        <v>396</v>
      </c>
      <c r="J4" s="13">
        <v>7</v>
      </c>
      <c r="K4" s="11">
        <v>1419</v>
      </c>
      <c r="L4" s="12">
        <v>690</v>
      </c>
      <c r="M4" s="58">
        <v>1</v>
      </c>
      <c r="N4" s="28">
        <v>648</v>
      </c>
      <c r="O4" s="12">
        <v>454</v>
      </c>
      <c r="P4" s="13">
        <v>5</v>
      </c>
      <c r="Q4" s="11">
        <v>1017</v>
      </c>
      <c r="R4" s="12">
        <v>387</v>
      </c>
      <c r="S4" s="13">
        <v>8</v>
      </c>
      <c r="T4" s="11">
        <v>5</v>
      </c>
      <c r="U4" s="30">
        <v>936</v>
      </c>
      <c r="V4" s="12">
        <v>403</v>
      </c>
      <c r="W4" s="13">
        <v>6</v>
      </c>
      <c r="X4" s="34">
        <f t="shared" si="0"/>
        <v>3026</v>
      </c>
      <c r="Y4" s="98">
        <v>5503</v>
      </c>
      <c r="Z4" s="98">
        <f aca="true" t="shared" si="1" ref="Z4:Z21">RANK(Y4,$Y$3:$Y$34)</f>
        <v>4</v>
      </c>
    </row>
    <row r="5" spans="1:26" ht="15">
      <c r="A5" s="45">
        <v>3</v>
      </c>
      <c r="B5" s="46">
        <v>3</v>
      </c>
      <c r="C5" s="40" t="s">
        <v>30</v>
      </c>
      <c r="D5" s="37" t="s">
        <v>20</v>
      </c>
      <c r="E5" s="11">
        <v>1080</v>
      </c>
      <c r="F5" s="12">
        <v>483</v>
      </c>
      <c r="G5" s="13">
        <v>4</v>
      </c>
      <c r="H5" s="11">
        <v>1416</v>
      </c>
      <c r="I5" s="12">
        <v>696</v>
      </c>
      <c r="J5" s="58">
        <v>1</v>
      </c>
      <c r="K5" s="11">
        <v>1281</v>
      </c>
      <c r="L5" s="12">
        <v>322</v>
      </c>
      <c r="M5" s="13">
        <v>10</v>
      </c>
      <c r="N5" s="28">
        <v>617</v>
      </c>
      <c r="O5" s="12">
        <v>357</v>
      </c>
      <c r="P5" s="13">
        <v>9</v>
      </c>
      <c r="Q5" s="11">
        <v>1098</v>
      </c>
      <c r="R5" s="12">
        <v>583</v>
      </c>
      <c r="S5" s="14">
        <v>2</v>
      </c>
      <c r="T5" s="11">
        <v>6</v>
      </c>
      <c r="U5" s="30">
        <v>748</v>
      </c>
      <c r="V5" s="12">
        <v>558</v>
      </c>
      <c r="W5" s="14">
        <v>2</v>
      </c>
      <c r="X5" s="34">
        <f t="shared" si="0"/>
        <v>2999</v>
      </c>
      <c r="Y5" s="98">
        <v>5741</v>
      </c>
      <c r="Z5" s="98">
        <f t="shared" si="1"/>
        <v>3</v>
      </c>
    </row>
    <row r="6" spans="1:26" ht="15">
      <c r="A6" s="45">
        <v>1</v>
      </c>
      <c r="B6" s="41">
        <v>4</v>
      </c>
      <c r="C6" s="36" t="s">
        <v>28</v>
      </c>
      <c r="D6" s="37" t="s">
        <v>20</v>
      </c>
      <c r="E6" s="11">
        <v>1086</v>
      </c>
      <c r="F6" s="12">
        <v>572</v>
      </c>
      <c r="G6" s="14">
        <v>2</v>
      </c>
      <c r="H6" s="11">
        <v>1372</v>
      </c>
      <c r="I6" s="12">
        <v>450</v>
      </c>
      <c r="J6" s="13">
        <v>5</v>
      </c>
      <c r="K6" s="11">
        <v>1345</v>
      </c>
      <c r="L6" s="12">
        <v>442</v>
      </c>
      <c r="M6" s="13">
        <v>5</v>
      </c>
      <c r="N6" s="28">
        <v>676</v>
      </c>
      <c r="O6" s="12">
        <v>525</v>
      </c>
      <c r="P6" s="14">
        <v>3</v>
      </c>
      <c r="Q6" s="11">
        <v>1048</v>
      </c>
      <c r="R6" s="12">
        <v>495</v>
      </c>
      <c r="S6" s="13">
        <v>4</v>
      </c>
      <c r="T6" s="11">
        <v>6</v>
      </c>
      <c r="U6" s="31">
        <v>480</v>
      </c>
      <c r="V6" s="12">
        <v>505</v>
      </c>
      <c r="W6" s="14">
        <v>3</v>
      </c>
      <c r="X6" s="34">
        <f t="shared" si="0"/>
        <v>2989</v>
      </c>
      <c r="Y6" s="98">
        <v>5816</v>
      </c>
      <c r="Z6" s="98">
        <f t="shared" si="1"/>
        <v>2</v>
      </c>
    </row>
    <row r="7" spans="1:26" ht="15">
      <c r="A7" s="45">
        <v>8</v>
      </c>
      <c r="B7" s="41">
        <v>5</v>
      </c>
      <c r="C7" s="36" t="s">
        <v>35</v>
      </c>
      <c r="D7" s="37" t="s">
        <v>20</v>
      </c>
      <c r="E7" s="11">
        <v>1016</v>
      </c>
      <c r="F7" s="12">
        <v>248</v>
      </c>
      <c r="G7" s="13">
        <v>15</v>
      </c>
      <c r="H7" s="11">
        <v>1330</v>
      </c>
      <c r="I7" s="12">
        <v>313</v>
      </c>
      <c r="J7" s="13">
        <v>11</v>
      </c>
      <c r="K7" s="11">
        <v>1361</v>
      </c>
      <c r="L7" s="12">
        <v>474</v>
      </c>
      <c r="M7" s="13">
        <v>4</v>
      </c>
      <c r="N7" s="28">
        <v>706</v>
      </c>
      <c r="O7" s="12">
        <v>699</v>
      </c>
      <c r="P7" s="58">
        <v>1</v>
      </c>
      <c r="Q7" s="11">
        <v>934</v>
      </c>
      <c r="R7" s="12">
        <v>294</v>
      </c>
      <c r="S7" s="13">
        <v>13</v>
      </c>
      <c r="T7" s="11">
        <v>6</v>
      </c>
      <c r="U7" s="30">
        <v>913</v>
      </c>
      <c r="V7" s="12">
        <v>685</v>
      </c>
      <c r="W7" s="58">
        <v>1</v>
      </c>
      <c r="X7" s="34">
        <f t="shared" si="0"/>
        <v>2713</v>
      </c>
      <c r="Y7" s="98">
        <v>4738</v>
      </c>
      <c r="Z7" s="98">
        <f t="shared" si="1"/>
        <v>8</v>
      </c>
    </row>
    <row r="8" spans="1:26" ht="15">
      <c r="A8" s="45">
        <v>7</v>
      </c>
      <c r="B8" s="41">
        <v>6</v>
      </c>
      <c r="C8" s="36" t="s">
        <v>31</v>
      </c>
      <c r="D8" s="37" t="s">
        <v>10</v>
      </c>
      <c r="E8" s="11">
        <v>1017</v>
      </c>
      <c r="F8" s="12">
        <v>263</v>
      </c>
      <c r="G8" s="13">
        <v>14</v>
      </c>
      <c r="H8" s="11">
        <v>1373</v>
      </c>
      <c r="I8" s="12">
        <v>483</v>
      </c>
      <c r="J8" s="13">
        <v>4</v>
      </c>
      <c r="K8" s="11">
        <v>1309</v>
      </c>
      <c r="L8" s="12">
        <v>387</v>
      </c>
      <c r="M8" s="13">
        <v>7</v>
      </c>
      <c r="N8" s="28">
        <v>666</v>
      </c>
      <c r="O8" s="12">
        <v>487</v>
      </c>
      <c r="P8" s="13">
        <v>4</v>
      </c>
      <c r="Q8" s="11">
        <v>1031</v>
      </c>
      <c r="R8" s="12">
        <v>435</v>
      </c>
      <c r="S8" s="13">
        <v>6</v>
      </c>
      <c r="T8" s="11">
        <v>5</v>
      </c>
      <c r="U8" s="30">
        <v>209</v>
      </c>
      <c r="V8" s="12">
        <v>332</v>
      </c>
      <c r="W8" s="13">
        <v>9</v>
      </c>
      <c r="X8" s="34">
        <f t="shared" si="0"/>
        <v>2387</v>
      </c>
      <c r="Y8" s="98">
        <v>4761</v>
      </c>
      <c r="Z8" s="98">
        <f t="shared" si="1"/>
        <v>7</v>
      </c>
    </row>
    <row r="9" spans="1:26" ht="15">
      <c r="A9" s="45">
        <v>4</v>
      </c>
      <c r="B9" s="41">
        <v>7</v>
      </c>
      <c r="C9" s="36" t="s">
        <v>53</v>
      </c>
      <c r="D9" s="37" t="s">
        <v>10</v>
      </c>
      <c r="E9" s="11">
        <v>1073</v>
      </c>
      <c r="F9" s="12">
        <v>422</v>
      </c>
      <c r="G9" s="13">
        <v>6</v>
      </c>
      <c r="H9" s="11">
        <v>1409</v>
      </c>
      <c r="I9" s="12">
        <v>572</v>
      </c>
      <c r="J9" s="14">
        <v>2</v>
      </c>
      <c r="K9" s="11">
        <v>1381</v>
      </c>
      <c r="L9" s="12">
        <v>514</v>
      </c>
      <c r="M9" s="14">
        <v>3</v>
      </c>
      <c r="N9" s="28">
        <v>581</v>
      </c>
      <c r="O9" s="12">
        <v>318</v>
      </c>
      <c r="P9" s="13">
        <v>11</v>
      </c>
      <c r="Q9" s="11">
        <v>978</v>
      </c>
      <c r="R9" s="12">
        <v>346</v>
      </c>
      <c r="S9" s="13">
        <v>10</v>
      </c>
      <c r="T9" s="11">
        <v>3</v>
      </c>
      <c r="U9" s="30">
        <v>-354</v>
      </c>
      <c r="V9" s="12">
        <v>121</v>
      </c>
      <c r="W9" s="13">
        <v>23</v>
      </c>
      <c r="X9" s="34">
        <f t="shared" si="0"/>
        <v>2293</v>
      </c>
      <c r="Y9" s="98">
        <v>5066</v>
      </c>
      <c r="Z9" s="98">
        <f t="shared" si="1"/>
        <v>5</v>
      </c>
    </row>
    <row r="10" spans="1:26" ht="15">
      <c r="A10" s="45">
        <v>10</v>
      </c>
      <c r="B10" s="41">
        <v>8</v>
      </c>
      <c r="C10" s="36" t="s">
        <v>47</v>
      </c>
      <c r="D10" s="37" t="s">
        <v>20</v>
      </c>
      <c r="E10" s="11">
        <v>1027</v>
      </c>
      <c r="F10" s="12">
        <v>296</v>
      </c>
      <c r="G10" s="13">
        <v>12</v>
      </c>
      <c r="H10" s="11">
        <v>1353</v>
      </c>
      <c r="I10" s="12">
        <v>352</v>
      </c>
      <c r="J10" s="13">
        <v>9</v>
      </c>
      <c r="K10" s="11">
        <v>1195</v>
      </c>
      <c r="L10" s="12">
        <v>268</v>
      </c>
      <c r="M10" s="13">
        <v>13</v>
      </c>
      <c r="N10" s="28">
        <v>324</v>
      </c>
      <c r="O10" s="12">
        <v>121</v>
      </c>
      <c r="P10" s="13">
        <v>26</v>
      </c>
      <c r="Q10" s="11">
        <v>1078</v>
      </c>
      <c r="R10" s="12">
        <v>533</v>
      </c>
      <c r="S10" s="14">
        <v>3</v>
      </c>
      <c r="T10" s="11">
        <v>6</v>
      </c>
      <c r="U10" s="31">
        <v>287</v>
      </c>
      <c r="V10" s="12">
        <v>466</v>
      </c>
      <c r="W10" s="13">
        <v>4</v>
      </c>
      <c r="X10" s="34">
        <f t="shared" si="0"/>
        <v>2036</v>
      </c>
      <c r="Y10" s="98">
        <v>3583</v>
      </c>
      <c r="Z10" s="98">
        <f t="shared" si="1"/>
        <v>12</v>
      </c>
    </row>
    <row r="11" spans="1:26" ht="15">
      <c r="A11" s="45">
        <v>11</v>
      </c>
      <c r="B11" s="41">
        <v>9</v>
      </c>
      <c r="C11" s="36" t="s">
        <v>36</v>
      </c>
      <c r="D11" s="37" t="s">
        <v>20</v>
      </c>
      <c r="E11" s="11">
        <v>1083</v>
      </c>
      <c r="F11" s="12">
        <v>521</v>
      </c>
      <c r="G11" s="14">
        <v>3</v>
      </c>
      <c r="H11" s="11">
        <v>1343</v>
      </c>
      <c r="I11" s="12">
        <v>332</v>
      </c>
      <c r="J11" s="13">
        <v>10</v>
      </c>
      <c r="K11" s="11">
        <v>1179</v>
      </c>
      <c r="L11" s="12">
        <v>252</v>
      </c>
      <c r="M11" s="13">
        <v>14</v>
      </c>
      <c r="N11" s="28">
        <v>300</v>
      </c>
      <c r="O11" s="12">
        <v>111</v>
      </c>
      <c r="P11" s="13">
        <v>27</v>
      </c>
      <c r="Q11" s="11">
        <v>991</v>
      </c>
      <c r="R11" s="12">
        <v>366</v>
      </c>
      <c r="S11" s="13">
        <v>9</v>
      </c>
      <c r="T11" s="11">
        <v>6</v>
      </c>
      <c r="U11" s="30">
        <v>187</v>
      </c>
      <c r="V11" s="12">
        <v>432</v>
      </c>
      <c r="W11" s="13">
        <v>5</v>
      </c>
      <c r="X11" s="34">
        <f t="shared" si="0"/>
        <v>2014</v>
      </c>
      <c r="Y11" s="98">
        <v>3585</v>
      </c>
      <c r="Z11" s="98">
        <f t="shared" si="1"/>
        <v>11</v>
      </c>
    </row>
    <row r="12" spans="1:28" ht="15">
      <c r="A12" s="45">
        <v>6</v>
      </c>
      <c r="B12" s="41">
        <v>10</v>
      </c>
      <c r="C12" s="36" t="s">
        <v>57</v>
      </c>
      <c r="D12" s="37" t="s">
        <v>20</v>
      </c>
      <c r="E12" s="11">
        <v>1062</v>
      </c>
      <c r="F12" s="12">
        <v>396</v>
      </c>
      <c r="G12" s="13">
        <v>7</v>
      </c>
      <c r="H12" s="11">
        <v>1357</v>
      </c>
      <c r="I12" s="12">
        <v>373</v>
      </c>
      <c r="J12" s="13">
        <v>8</v>
      </c>
      <c r="K12" s="11">
        <v>1291</v>
      </c>
      <c r="L12" s="12">
        <v>364</v>
      </c>
      <c r="M12" s="13">
        <v>8</v>
      </c>
      <c r="N12" s="28">
        <v>412</v>
      </c>
      <c r="O12" s="12">
        <v>163</v>
      </c>
      <c r="P12" s="13">
        <v>22</v>
      </c>
      <c r="Q12" s="11">
        <v>867</v>
      </c>
      <c r="R12" s="12">
        <v>186</v>
      </c>
      <c r="S12" s="13">
        <v>21</v>
      </c>
      <c r="T12" s="11">
        <v>5</v>
      </c>
      <c r="U12" s="30">
        <v>263</v>
      </c>
      <c r="V12" s="12">
        <v>353</v>
      </c>
      <c r="W12" s="13">
        <v>8</v>
      </c>
      <c r="X12" s="34">
        <f t="shared" si="0"/>
        <v>1835</v>
      </c>
      <c r="Y12" s="98">
        <v>4850</v>
      </c>
      <c r="Z12" s="98">
        <f t="shared" si="1"/>
        <v>6</v>
      </c>
      <c r="AA12" s="100"/>
      <c r="AB12" s="100"/>
    </row>
    <row r="13" spans="1:25" ht="15">
      <c r="A13" s="45">
        <v>31</v>
      </c>
      <c r="B13" s="41">
        <v>11</v>
      </c>
      <c r="C13" s="36" t="s">
        <v>65</v>
      </c>
      <c r="D13" s="37" t="s">
        <v>10</v>
      </c>
      <c r="E13" s="11">
        <v>976</v>
      </c>
      <c r="F13" s="12">
        <v>181</v>
      </c>
      <c r="G13" s="13">
        <v>20</v>
      </c>
      <c r="H13" s="11">
        <v>1319</v>
      </c>
      <c r="I13" s="12">
        <v>296</v>
      </c>
      <c r="J13" s="13">
        <v>12</v>
      </c>
      <c r="K13" s="11">
        <v>805</v>
      </c>
      <c r="L13" s="12">
        <v>83</v>
      </c>
      <c r="M13" s="13">
        <v>28</v>
      </c>
      <c r="N13" s="28">
        <v>636</v>
      </c>
      <c r="O13" s="12">
        <v>401</v>
      </c>
      <c r="P13" s="13">
        <v>7</v>
      </c>
      <c r="Q13" s="11">
        <v>1018</v>
      </c>
      <c r="R13" s="12">
        <v>410</v>
      </c>
      <c r="S13" s="13">
        <v>7</v>
      </c>
      <c r="T13" s="11">
        <v>5</v>
      </c>
      <c r="U13" s="30">
        <v>273</v>
      </c>
      <c r="V13" s="12">
        <v>377</v>
      </c>
      <c r="W13" s="13">
        <v>7</v>
      </c>
      <c r="X13" s="34">
        <f t="shared" si="0"/>
        <v>1748</v>
      </c>
      <c r="Y13" s="98">
        <v>1748</v>
      </c>
    </row>
    <row r="14" spans="1:26" ht="15">
      <c r="A14" s="45">
        <v>9</v>
      </c>
      <c r="B14" s="41">
        <v>12</v>
      </c>
      <c r="C14" s="36" t="s">
        <v>55</v>
      </c>
      <c r="D14" s="37" t="s">
        <v>9</v>
      </c>
      <c r="E14" s="11">
        <v>1050</v>
      </c>
      <c r="F14" s="12">
        <v>352</v>
      </c>
      <c r="G14" s="13">
        <v>9</v>
      </c>
      <c r="H14" s="11">
        <v>1211</v>
      </c>
      <c r="I14" s="12">
        <v>158</v>
      </c>
      <c r="J14" s="13">
        <v>22</v>
      </c>
      <c r="K14" s="11">
        <v>1083</v>
      </c>
      <c r="L14" s="12">
        <v>182</v>
      </c>
      <c r="M14" s="13">
        <v>19</v>
      </c>
      <c r="N14" s="28">
        <v>643</v>
      </c>
      <c r="O14" s="12">
        <v>426</v>
      </c>
      <c r="P14" s="13">
        <v>6</v>
      </c>
      <c r="Q14" s="11">
        <v>952</v>
      </c>
      <c r="R14" s="12">
        <v>328</v>
      </c>
      <c r="S14" s="13">
        <v>11</v>
      </c>
      <c r="T14" s="11">
        <v>4</v>
      </c>
      <c r="U14" s="30">
        <v>-23</v>
      </c>
      <c r="V14" s="12">
        <v>210</v>
      </c>
      <c r="W14" s="13">
        <v>16</v>
      </c>
      <c r="X14" s="34">
        <f t="shared" si="0"/>
        <v>1656</v>
      </c>
      <c r="Y14" s="98">
        <v>3664</v>
      </c>
      <c r="Z14" s="98">
        <f t="shared" si="1"/>
        <v>9</v>
      </c>
    </row>
    <row r="15" spans="1:26" ht="15">
      <c r="A15" s="45">
        <v>12</v>
      </c>
      <c r="B15" s="41">
        <v>12</v>
      </c>
      <c r="C15" s="36" t="s">
        <v>34</v>
      </c>
      <c r="D15" s="37" t="s">
        <v>20</v>
      </c>
      <c r="E15" s="11">
        <v>981</v>
      </c>
      <c r="F15" s="12">
        <v>206</v>
      </c>
      <c r="G15" s="13">
        <v>18</v>
      </c>
      <c r="H15" s="11">
        <v>1280</v>
      </c>
      <c r="I15" s="12">
        <v>263</v>
      </c>
      <c r="J15" s="13">
        <v>14</v>
      </c>
      <c r="K15" s="11">
        <v>1327</v>
      </c>
      <c r="L15" s="12">
        <v>413</v>
      </c>
      <c r="M15" s="13">
        <v>6</v>
      </c>
      <c r="N15" s="28">
        <v>538</v>
      </c>
      <c r="O15" s="12">
        <v>253</v>
      </c>
      <c r="P15" s="13">
        <v>15</v>
      </c>
      <c r="Q15" s="11">
        <v>893</v>
      </c>
      <c r="R15" s="12">
        <v>210</v>
      </c>
      <c r="S15" s="13">
        <v>19</v>
      </c>
      <c r="T15" s="11">
        <v>5</v>
      </c>
      <c r="U15" s="31">
        <v>-240</v>
      </c>
      <c r="V15" s="12">
        <v>311</v>
      </c>
      <c r="W15" s="13">
        <v>10</v>
      </c>
      <c r="X15" s="34">
        <f t="shared" si="0"/>
        <v>1656</v>
      </c>
      <c r="Y15" s="98">
        <v>3590</v>
      </c>
      <c r="Z15" s="98">
        <f t="shared" si="1"/>
        <v>10</v>
      </c>
    </row>
    <row r="16" spans="1:26" ht="15">
      <c r="A16" s="45">
        <v>16</v>
      </c>
      <c r="B16" s="41">
        <v>14</v>
      </c>
      <c r="C16" s="36" t="s">
        <v>37</v>
      </c>
      <c r="D16" s="37" t="s">
        <v>20</v>
      </c>
      <c r="E16" s="11">
        <v>1050</v>
      </c>
      <c r="F16" s="12">
        <v>352</v>
      </c>
      <c r="G16" s="13">
        <v>9</v>
      </c>
      <c r="H16" s="11">
        <v>1261</v>
      </c>
      <c r="I16" s="12">
        <v>233</v>
      </c>
      <c r="J16" s="13">
        <v>16</v>
      </c>
      <c r="K16" s="11">
        <v>1093</v>
      </c>
      <c r="L16" s="12">
        <v>195</v>
      </c>
      <c r="M16" s="13">
        <v>18</v>
      </c>
      <c r="N16" s="28">
        <v>571</v>
      </c>
      <c r="O16" s="12">
        <v>284</v>
      </c>
      <c r="P16" s="13">
        <v>13</v>
      </c>
      <c r="Q16" s="11">
        <v>949</v>
      </c>
      <c r="R16" s="12">
        <v>310</v>
      </c>
      <c r="S16" s="13">
        <v>12</v>
      </c>
      <c r="T16" s="11">
        <v>4</v>
      </c>
      <c r="U16" s="30">
        <v>28</v>
      </c>
      <c r="V16" s="12">
        <v>240</v>
      </c>
      <c r="W16" s="13">
        <v>14</v>
      </c>
      <c r="X16" s="34">
        <f t="shared" si="0"/>
        <v>1614</v>
      </c>
      <c r="Y16" s="98">
        <v>3319</v>
      </c>
      <c r="Z16" s="98">
        <f t="shared" si="1"/>
        <v>13</v>
      </c>
    </row>
    <row r="17" spans="1:25" ht="15">
      <c r="A17" s="45">
        <v>13</v>
      </c>
      <c r="B17" s="41">
        <v>15</v>
      </c>
      <c r="C17" s="36" t="s">
        <v>60</v>
      </c>
      <c r="D17" s="37" t="s">
        <v>9</v>
      </c>
      <c r="E17" s="11"/>
      <c r="F17" s="12"/>
      <c r="G17" s="13"/>
      <c r="H17" s="11">
        <v>1268</v>
      </c>
      <c r="I17" s="12">
        <v>248</v>
      </c>
      <c r="J17" s="13">
        <v>15</v>
      </c>
      <c r="K17" s="20">
        <v>1099</v>
      </c>
      <c r="L17" s="12">
        <v>208</v>
      </c>
      <c r="M17" s="13">
        <v>17</v>
      </c>
      <c r="N17" s="28">
        <v>622</v>
      </c>
      <c r="O17" s="12">
        <v>378</v>
      </c>
      <c r="P17" s="13">
        <v>8</v>
      </c>
      <c r="Q17" s="11">
        <v>1033</v>
      </c>
      <c r="R17" s="12">
        <v>463</v>
      </c>
      <c r="S17" s="13">
        <v>5</v>
      </c>
      <c r="T17" s="11">
        <v>4</v>
      </c>
      <c r="U17" s="30">
        <v>-251</v>
      </c>
      <c r="V17" s="12">
        <v>196</v>
      </c>
      <c r="W17" s="13">
        <v>17</v>
      </c>
      <c r="X17" s="34">
        <f t="shared" si="0"/>
        <v>1493</v>
      </c>
      <c r="Y17" s="98">
        <v>1493</v>
      </c>
    </row>
    <row r="18" spans="1:26" ht="15">
      <c r="A18" s="45">
        <v>14</v>
      </c>
      <c r="B18" s="41">
        <v>16</v>
      </c>
      <c r="C18" s="36" t="s">
        <v>33</v>
      </c>
      <c r="D18" s="37" t="s">
        <v>9</v>
      </c>
      <c r="E18" s="11">
        <v>999</v>
      </c>
      <c r="F18" s="12">
        <v>233</v>
      </c>
      <c r="G18" s="13">
        <v>16</v>
      </c>
      <c r="H18" s="11">
        <v>1259</v>
      </c>
      <c r="I18" s="12">
        <v>206</v>
      </c>
      <c r="J18" s="13">
        <v>18</v>
      </c>
      <c r="K18" s="11">
        <v>1208</v>
      </c>
      <c r="L18" s="12">
        <v>285</v>
      </c>
      <c r="M18" s="13">
        <v>12</v>
      </c>
      <c r="N18" s="28">
        <v>603</v>
      </c>
      <c r="O18" s="12">
        <v>337</v>
      </c>
      <c r="P18" s="13">
        <v>10</v>
      </c>
      <c r="Q18" s="11">
        <v>885</v>
      </c>
      <c r="R18" s="12">
        <v>198</v>
      </c>
      <c r="S18" s="13">
        <v>20</v>
      </c>
      <c r="T18" s="11">
        <v>4</v>
      </c>
      <c r="U18" s="30">
        <v>22</v>
      </c>
      <c r="V18" s="12">
        <v>225</v>
      </c>
      <c r="W18" s="13">
        <v>15</v>
      </c>
      <c r="X18" s="34">
        <f t="shared" si="0"/>
        <v>1484</v>
      </c>
      <c r="Y18" s="98">
        <v>2962</v>
      </c>
      <c r="Z18" s="98">
        <f t="shared" si="1"/>
        <v>15</v>
      </c>
    </row>
    <row r="19" spans="1:25" ht="15">
      <c r="A19" s="45">
        <v>18</v>
      </c>
      <c r="B19" s="41">
        <v>17</v>
      </c>
      <c r="C19" s="36" t="s">
        <v>49</v>
      </c>
      <c r="D19" s="37" t="s">
        <v>9</v>
      </c>
      <c r="E19" s="11">
        <v>884</v>
      </c>
      <c r="F19" s="12">
        <v>115</v>
      </c>
      <c r="G19" s="13">
        <v>26</v>
      </c>
      <c r="H19" s="11">
        <v>1260</v>
      </c>
      <c r="I19" s="12">
        <v>220</v>
      </c>
      <c r="J19" s="13">
        <v>17</v>
      </c>
      <c r="K19" s="11">
        <v>1284</v>
      </c>
      <c r="L19" s="12">
        <v>342</v>
      </c>
      <c r="M19" s="13">
        <v>9</v>
      </c>
      <c r="N19" s="28">
        <v>469</v>
      </c>
      <c r="O19" s="12">
        <v>225</v>
      </c>
      <c r="P19" s="13">
        <v>17</v>
      </c>
      <c r="Q19" s="11">
        <v>897</v>
      </c>
      <c r="R19" s="12">
        <v>235</v>
      </c>
      <c r="S19" s="13">
        <v>17</v>
      </c>
      <c r="T19" s="11">
        <v>4</v>
      </c>
      <c r="U19" s="30">
        <v>51</v>
      </c>
      <c r="V19" s="12">
        <v>257</v>
      </c>
      <c r="W19" s="13">
        <v>13</v>
      </c>
      <c r="X19" s="34">
        <f t="shared" si="0"/>
        <v>1394</v>
      </c>
      <c r="Y19" s="98">
        <v>2365</v>
      </c>
    </row>
    <row r="20" spans="1:27" ht="15">
      <c r="A20" s="45">
        <v>15</v>
      </c>
      <c r="B20" s="41">
        <v>18</v>
      </c>
      <c r="C20" s="36" t="s">
        <v>48</v>
      </c>
      <c r="D20" s="37" t="s">
        <v>9</v>
      </c>
      <c r="E20" s="11">
        <v>1062</v>
      </c>
      <c r="F20" s="12">
        <v>396</v>
      </c>
      <c r="G20" s="13">
        <v>7</v>
      </c>
      <c r="H20" s="11">
        <v>1307</v>
      </c>
      <c r="I20" s="12">
        <v>279</v>
      </c>
      <c r="J20" s="13">
        <v>13</v>
      </c>
      <c r="K20" s="11">
        <v>1256</v>
      </c>
      <c r="L20" s="12">
        <v>303</v>
      </c>
      <c r="M20" s="13">
        <v>11</v>
      </c>
      <c r="N20" s="28">
        <v>145</v>
      </c>
      <c r="O20" s="12">
        <v>102</v>
      </c>
      <c r="P20" s="13">
        <v>28</v>
      </c>
      <c r="Q20" s="11">
        <v>923</v>
      </c>
      <c r="R20" s="12">
        <v>263</v>
      </c>
      <c r="S20" s="13">
        <v>15</v>
      </c>
      <c r="T20" s="11"/>
      <c r="U20" s="30"/>
      <c r="V20" s="12"/>
      <c r="W20" s="13"/>
      <c r="X20" s="34">
        <f t="shared" si="0"/>
        <v>1343</v>
      </c>
      <c r="Y20" s="98">
        <v>2687</v>
      </c>
      <c r="Z20" s="98">
        <f t="shared" si="1"/>
        <v>16</v>
      </c>
      <c r="AA20" s="98" t="s">
        <v>89</v>
      </c>
    </row>
    <row r="21" spans="1:26" ht="15">
      <c r="A21" s="45">
        <v>17</v>
      </c>
      <c r="B21" s="41">
        <v>19</v>
      </c>
      <c r="C21" s="36" t="s">
        <v>54</v>
      </c>
      <c r="D21" s="37" t="s">
        <v>8</v>
      </c>
      <c r="E21" s="11">
        <v>1021</v>
      </c>
      <c r="F21" s="12">
        <v>279</v>
      </c>
      <c r="G21" s="13">
        <v>13</v>
      </c>
      <c r="H21" s="11">
        <v>1169</v>
      </c>
      <c r="I21" s="12">
        <v>136</v>
      </c>
      <c r="J21" s="13">
        <v>24</v>
      </c>
      <c r="K21" s="11">
        <v>1131</v>
      </c>
      <c r="L21" s="12">
        <v>237</v>
      </c>
      <c r="M21" s="13">
        <v>15</v>
      </c>
      <c r="N21" s="28">
        <v>324.1</v>
      </c>
      <c r="O21" s="12">
        <v>131</v>
      </c>
      <c r="P21" s="13">
        <v>25</v>
      </c>
      <c r="Q21" s="11">
        <v>925</v>
      </c>
      <c r="R21" s="12">
        <v>278</v>
      </c>
      <c r="S21" s="13">
        <v>14</v>
      </c>
      <c r="T21" s="11">
        <v>4</v>
      </c>
      <c r="U21" s="30">
        <v>200</v>
      </c>
      <c r="V21" s="12">
        <v>274</v>
      </c>
      <c r="W21" s="13">
        <v>12</v>
      </c>
      <c r="X21" s="34">
        <f t="shared" si="0"/>
        <v>1335</v>
      </c>
      <c r="Y21" s="98">
        <v>3148</v>
      </c>
      <c r="Z21" s="98">
        <f t="shared" si="1"/>
        <v>14</v>
      </c>
    </row>
    <row r="22" spans="1:25" ht="15">
      <c r="A22" s="45">
        <v>24</v>
      </c>
      <c r="B22" s="41">
        <v>20</v>
      </c>
      <c r="C22" s="36" t="s">
        <v>38</v>
      </c>
      <c r="D22" s="37" t="s">
        <v>8</v>
      </c>
      <c r="E22" s="11">
        <v>962</v>
      </c>
      <c r="F22" s="12">
        <v>169</v>
      </c>
      <c r="G22" s="13">
        <v>21</v>
      </c>
      <c r="H22" s="11">
        <v>1362</v>
      </c>
      <c r="I22" s="12">
        <v>422</v>
      </c>
      <c r="J22" s="13">
        <v>6</v>
      </c>
      <c r="K22" s="11">
        <v>970</v>
      </c>
      <c r="L22" s="12">
        <v>123</v>
      </c>
      <c r="M22" s="13">
        <v>24</v>
      </c>
      <c r="N22" s="28">
        <v>435</v>
      </c>
      <c r="O22" s="12">
        <v>187</v>
      </c>
      <c r="P22" s="13">
        <v>20</v>
      </c>
      <c r="Q22" s="11">
        <v>894</v>
      </c>
      <c r="R22" s="12">
        <v>222</v>
      </c>
      <c r="S22" s="13">
        <v>18</v>
      </c>
      <c r="T22" s="11"/>
      <c r="U22" s="30"/>
      <c r="V22" s="12"/>
      <c r="W22" s="13"/>
      <c r="X22" s="34">
        <f t="shared" si="0"/>
        <v>1123</v>
      </c>
      <c r="Y22" s="98">
        <v>1994</v>
      </c>
    </row>
    <row r="23" spans="1:25" ht="15">
      <c r="A23" s="45">
        <v>19</v>
      </c>
      <c r="B23" s="41">
        <v>21</v>
      </c>
      <c r="C23" s="36" t="s">
        <v>58</v>
      </c>
      <c r="D23" s="37" t="s">
        <v>20</v>
      </c>
      <c r="E23" s="11">
        <v>936</v>
      </c>
      <c r="F23" s="12">
        <v>136</v>
      </c>
      <c r="G23" s="13">
        <v>24</v>
      </c>
      <c r="H23" s="11">
        <v>981</v>
      </c>
      <c r="I23" s="12">
        <v>86</v>
      </c>
      <c r="J23" s="13">
        <v>29</v>
      </c>
      <c r="K23" s="11">
        <v>1119</v>
      </c>
      <c r="L23" s="12">
        <v>222</v>
      </c>
      <c r="M23" s="13">
        <v>16</v>
      </c>
      <c r="N23" s="28">
        <v>563</v>
      </c>
      <c r="O23" s="12">
        <v>268</v>
      </c>
      <c r="P23" s="13">
        <v>14</v>
      </c>
      <c r="Q23" s="11">
        <v>838</v>
      </c>
      <c r="R23" s="12">
        <v>174</v>
      </c>
      <c r="S23" s="13">
        <v>22</v>
      </c>
      <c r="T23" s="11">
        <v>3.5</v>
      </c>
      <c r="U23" s="30">
        <v>-72</v>
      </c>
      <c r="V23" s="12">
        <v>169</v>
      </c>
      <c r="W23" s="13">
        <v>19</v>
      </c>
      <c r="X23" s="34">
        <f t="shared" si="0"/>
        <v>1055</v>
      </c>
      <c r="Y23" s="98">
        <v>2147</v>
      </c>
    </row>
    <row r="24" spans="1:25" ht="15">
      <c r="A24" s="45">
        <v>21</v>
      </c>
      <c r="B24" s="41">
        <v>22</v>
      </c>
      <c r="C24" s="36" t="s">
        <v>69</v>
      </c>
      <c r="D24" s="37" t="s">
        <v>8</v>
      </c>
      <c r="E24" s="11">
        <v>991</v>
      </c>
      <c r="F24" s="12">
        <v>220</v>
      </c>
      <c r="G24" s="13">
        <v>17</v>
      </c>
      <c r="H24" s="11">
        <v>1203</v>
      </c>
      <c r="I24" s="12">
        <v>146</v>
      </c>
      <c r="J24" s="13">
        <v>23</v>
      </c>
      <c r="K24" s="11">
        <v>1045</v>
      </c>
      <c r="L24" s="12">
        <v>169</v>
      </c>
      <c r="M24" s="13">
        <v>20</v>
      </c>
      <c r="N24" s="28">
        <v>453</v>
      </c>
      <c r="O24" s="12">
        <v>199</v>
      </c>
      <c r="P24" s="13">
        <v>19</v>
      </c>
      <c r="Q24" s="11">
        <v>775</v>
      </c>
      <c r="R24" s="12">
        <v>114</v>
      </c>
      <c r="S24" s="13">
        <v>28</v>
      </c>
      <c r="T24" s="11">
        <v>3.5</v>
      </c>
      <c r="U24" s="30">
        <v>36</v>
      </c>
      <c r="V24" s="12">
        <v>182</v>
      </c>
      <c r="W24" s="13">
        <v>18</v>
      </c>
      <c r="X24" s="34">
        <f t="shared" si="0"/>
        <v>1030</v>
      </c>
      <c r="Y24" s="98">
        <v>1030</v>
      </c>
    </row>
    <row r="25" spans="1:25" ht="15">
      <c r="A25" s="45">
        <v>22</v>
      </c>
      <c r="B25" s="41">
        <v>23</v>
      </c>
      <c r="C25" s="36" t="s">
        <v>50</v>
      </c>
      <c r="D25" s="37" t="s">
        <v>20</v>
      </c>
      <c r="E25" s="11">
        <v>960</v>
      </c>
      <c r="F25" s="12">
        <v>158</v>
      </c>
      <c r="G25" s="13">
        <v>22</v>
      </c>
      <c r="H25" s="11">
        <v>1213</v>
      </c>
      <c r="I25" s="12">
        <v>169</v>
      </c>
      <c r="J25" s="13">
        <v>21</v>
      </c>
      <c r="K25" s="11">
        <v>915</v>
      </c>
      <c r="L25" s="12">
        <v>102</v>
      </c>
      <c r="M25" s="13">
        <v>26</v>
      </c>
      <c r="N25" s="28">
        <v>576</v>
      </c>
      <c r="O25" s="12">
        <v>301</v>
      </c>
      <c r="P25" s="13">
        <v>12</v>
      </c>
      <c r="Q25" s="11">
        <v>778</v>
      </c>
      <c r="R25" s="12">
        <v>123</v>
      </c>
      <c r="S25" s="13">
        <v>27</v>
      </c>
      <c r="T25" s="11">
        <v>3</v>
      </c>
      <c r="U25" s="30">
        <v>-345</v>
      </c>
      <c r="V25" s="12">
        <v>132</v>
      </c>
      <c r="W25" s="13">
        <v>22</v>
      </c>
      <c r="X25" s="34">
        <f t="shared" si="0"/>
        <v>985</v>
      </c>
      <c r="Y25" s="98">
        <v>2002</v>
      </c>
    </row>
    <row r="26" spans="1:25" ht="15">
      <c r="A26" s="45">
        <v>23</v>
      </c>
      <c r="B26" s="41">
        <v>24</v>
      </c>
      <c r="C26" s="36" t="s">
        <v>56</v>
      </c>
      <c r="D26" s="37" t="s">
        <v>20</v>
      </c>
      <c r="E26" s="11">
        <v>1034</v>
      </c>
      <c r="F26" s="12">
        <v>313</v>
      </c>
      <c r="G26" s="13">
        <v>11</v>
      </c>
      <c r="H26" s="11">
        <v>1099</v>
      </c>
      <c r="I26" s="12">
        <v>96</v>
      </c>
      <c r="J26" s="13">
        <v>28</v>
      </c>
      <c r="K26" s="11">
        <v>955</v>
      </c>
      <c r="L26" s="12">
        <v>113</v>
      </c>
      <c r="M26" s="13">
        <v>25</v>
      </c>
      <c r="N26" s="28">
        <v>407</v>
      </c>
      <c r="O26" s="12">
        <v>152</v>
      </c>
      <c r="P26" s="13">
        <v>23</v>
      </c>
      <c r="Q26" s="11">
        <v>802</v>
      </c>
      <c r="R26" s="12">
        <v>143</v>
      </c>
      <c r="S26" s="13">
        <v>25</v>
      </c>
      <c r="T26" s="11">
        <v>3</v>
      </c>
      <c r="U26" s="30">
        <v>-43</v>
      </c>
      <c r="V26" s="12">
        <v>156</v>
      </c>
      <c r="W26" s="13">
        <v>20</v>
      </c>
      <c r="X26" s="34">
        <f t="shared" si="0"/>
        <v>973</v>
      </c>
      <c r="Y26" s="98">
        <v>1739</v>
      </c>
    </row>
    <row r="27" spans="1:25" ht="15" customHeight="1">
      <c r="A27" s="45">
        <v>28</v>
      </c>
      <c r="B27" s="41">
        <v>25</v>
      </c>
      <c r="C27" s="36" t="s">
        <v>64</v>
      </c>
      <c r="D27" s="37" t="s">
        <v>10</v>
      </c>
      <c r="E27" s="11">
        <v>979</v>
      </c>
      <c r="F27" s="12">
        <v>193</v>
      </c>
      <c r="G27" s="13">
        <v>19</v>
      </c>
      <c r="H27" s="11">
        <v>1232</v>
      </c>
      <c r="I27" s="12">
        <v>181</v>
      </c>
      <c r="J27" s="13">
        <v>20</v>
      </c>
      <c r="K27" s="11">
        <v>1037</v>
      </c>
      <c r="L27" s="12">
        <v>157</v>
      </c>
      <c r="M27" s="13">
        <v>21</v>
      </c>
      <c r="N27" s="28">
        <v>461</v>
      </c>
      <c r="O27" s="12">
        <v>212</v>
      </c>
      <c r="P27" s="13">
        <v>18</v>
      </c>
      <c r="Q27" s="11">
        <v>542</v>
      </c>
      <c r="R27" s="12">
        <v>104</v>
      </c>
      <c r="S27" s="13">
        <v>29</v>
      </c>
      <c r="T27" s="11">
        <v>2</v>
      </c>
      <c r="U27" s="30">
        <v>-288</v>
      </c>
      <c r="V27" s="12">
        <v>89</v>
      </c>
      <c r="W27" s="13">
        <v>26</v>
      </c>
      <c r="X27" s="34">
        <f t="shared" si="0"/>
        <v>936</v>
      </c>
      <c r="Y27" s="98">
        <v>936</v>
      </c>
    </row>
    <row r="28" spans="1:25" ht="15">
      <c r="A28" s="45">
        <v>26</v>
      </c>
      <c r="B28" s="41">
        <v>26</v>
      </c>
      <c r="C28" s="36" t="s">
        <v>52</v>
      </c>
      <c r="D28" s="37" t="s">
        <v>51</v>
      </c>
      <c r="E28" s="11">
        <v>946</v>
      </c>
      <c r="F28" s="12">
        <v>146</v>
      </c>
      <c r="G28" s="13">
        <v>23</v>
      </c>
      <c r="H28" s="11">
        <v>1251</v>
      </c>
      <c r="I28" s="12">
        <v>193</v>
      </c>
      <c r="J28" s="13">
        <v>19</v>
      </c>
      <c r="K28" s="11">
        <v>1022</v>
      </c>
      <c r="L28" s="12">
        <v>145</v>
      </c>
      <c r="M28" s="13">
        <v>22</v>
      </c>
      <c r="N28" s="28">
        <v>484</v>
      </c>
      <c r="O28" s="12">
        <v>239</v>
      </c>
      <c r="P28" s="13">
        <v>16</v>
      </c>
      <c r="Q28" s="11"/>
      <c r="R28" s="18"/>
      <c r="S28" s="13"/>
      <c r="T28" s="11">
        <v>3</v>
      </c>
      <c r="U28" s="30">
        <v>-144</v>
      </c>
      <c r="V28" s="12">
        <v>144</v>
      </c>
      <c r="W28" s="13">
        <v>21</v>
      </c>
      <c r="X28" s="34">
        <f t="shared" si="0"/>
        <v>867</v>
      </c>
      <c r="Y28" s="98">
        <v>1671</v>
      </c>
    </row>
    <row r="29" spans="1:25" ht="15">
      <c r="A29" s="45">
        <v>25</v>
      </c>
      <c r="B29" s="41">
        <v>27</v>
      </c>
      <c r="C29" s="36" t="s">
        <v>62</v>
      </c>
      <c r="D29" s="37" t="s">
        <v>9</v>
      </c>
      <c r="E29" s="11">
        <v>824</v>
      </c>
      <c r="F29" s="12">
        <v>96</v>
      </c>
      <c r="G29" s="13">
        <v>28</v>
      </c>
      <c r="H29" s="11">
        <v>1140</v>
      </c>
      <c r="I29" s="12">
        <v>125</v>
      </c>
      <c r="J29" s="13">
        <v>25</v>
      </c>
      <c r="K29" s="11">
        <v>984</v>
      </c>
      <c r="L29" s="12">
        <v>134</v>
      </c>
      <c r="M29" s="13">
        <v>23</v>
      </c>
      <c r="N29" s="28">
        <v>415</v>
      </c>
      <c r="O29" s="12">
        <v>175</v>
      </c>
      <c r="P29" s="13">
        <v>21</v>
      </c>
      <c r="Q29" s="11">
        <v>829</v>
      </c>
      <c r="R29" s="12">
        <v>163</v>
      </c>
      <c r="S29" s="13">
        <v>23</v>
      </c>
      <c r="T29" s="11"/>
      <c r="U29" s="30"/>
      <c r="V29" s="12"/>
      <c r="W29" s="13"/>
      <c r="X29" s="34">
        <f t="shared" si="0"/>
        <v>693</v>
      </c>
      <c r="Y29" s="98">
        <v>693</v>
      </c>
    </row>
    <row r="30" spans="1:25" ht="15">
      <c r="A30" s="45">
        <v>27</v>
      </c>
      <c r="B30" s="41">
        <v>28</v>
      </c>
      <c r="C30" s="36" t="s">
        <v>59</v>
      </c>
      <c r="D30" s="37" t="s">
        <v>20</v>
      </c>
      <c r="E30" s="11">
        <v>894</v>
      </c>
      <c r="F30" s="12">
        <v>125</v>
      </c>
      <c r="G30" s="13">
        <v>25</v>
      </c>
      <c r="H30" s="11">
        <v>1116</v>
      </c>
      <c r="I30" s="12">
        <v>115</v>
      </c>
      <c r="J30" s="13">
        <v>26</v>
      </c>
      <c r="K30" s="11">
        <v>878</v>
      </c>
      <c r="L30" s="12">
        <v>92</v>
      </c>
      <c r="M30" s="13">
        <v>27</v>
      </c>
      <c r="N30" s="28">
        <v>0</v>
      </c>
      <c r="O30" s="12">
        <v>84</v>
      </c>
      <c r="P30" s="13">
        <v>30</v>
      </c>
      <c r="Q30" s="11">
        <v>806</v>
      </c>
      <c r="R30" s="12">
        <v>153</v>
      </c>
      <c r="S30" s="13">
        <v>24</v>
      </c>
      <c r="T30" s="11">
        <v>3</v>
      </c>
      <c r="U30" s="31">
        <v>-642</v>
      </c>
      <c r="V30" s="12">
        <v>99</v>
      </c>
      <c r="W30" s="13">
        <v>25</v>
      </c>
      <c r="X30" s="34">
        <f t="shared" si="0"/>
        <v>668</v>
      </c>
      <c r="Y30" s="98">
        <v>1194</v>
      </c>
    </row>
    <row r="31" spans="1:25" ht="15">
      <c r="A31" s="45">
        <v>20</v>
      </c>
      <c r="B31" s="41">
        <v>29</v>
      </c>
      <c r="C31" s="36" t="s">
        <v>61</v>
      </c>
      <c r="D31" s="37" t="s">
        <v>8</v>
      </c>
      <c r="E31" s="11">
        <v>873</v>
      </c>
      <c r="F31" s="12">
        <v>105</v>
      </c>
      <c r="G31" s="13">
        <v>27</v>
      </c>
      <c r="H31" s="11">
        <v>1100</v>
      </c>
      <c r="I31" s="12">
        <v>105</v>
      </c>
      <c r="J31" s="13">
        <v>27</v>
      </c>
      <c r="K31" s="11">
        <v>669</v>
      </c>
      <c r="L31" s="12">
        <v>73</v>
      </c>
      <c r="M31" s="13">
        <v>29</v>
      </c>
      <c r="N31" s="28">
        <v>398</v>
      </c>
      <c r="O31" s="12">
        <v>142</v>
      </c>
      <c r="P31" s="13">
        <v>24</v>
      </c>
      <c r="Q31" s="11">
        <v>796</v>
      </c>
      <c r="R31" s="12">
        <v>133</v>
      </c>
      <c r="S31" s="13">
        <v>26</v>
      </c>
      <c r="T31" s="11"/>
      <c r="U31" s="30"/>
      <c r="V31" s="12"/>
      <c r="W31" s="13"/>
      <c r="X31" s="34">
        <f t="shared" si="0"/>
        <v>558</v>
      </c>
      <c r="Y31" s="98">
        <v>558</v>
      </c>
    </row>
    <row r="32" spans="1:25" ht="15">
      <c r="A32" s="45">
        <v>30</v>
      </c>
      <c r="B32" s="41">
        <v>30</v>
      </c>
      <c r="C32" s="36" t="s">
        <v>63</v>
      </c>
      <c r="D32" s="37" t="s">
        <v>10</v>
      </c>
      <c r="E32" s="11"/>
      <c r="F32" s="12"/>
      <c r="G32" s="13"/>
      <c r="H32" s="11"/>
      <c r="I32" s="18"/>
      <c r="J32" s="13"/>
      <c r="K32" s="21"/>
      <c r="L32" s="18"/>
      <c r="M32" s="13"/>
      <c r="N32" s="28"/>
      <c r="O32" s="18"/>
      <c r="P32" s="13"/>
      <c r="Q32" s="11">
        <v>899</v>
      </c>
      <c r="R32" s="12">
        <v>249</v>
      </c>
      <c r="S32" s="13">
        <v>16</v>
      </c>
      <c r="T32" s="11">
        <v>3</v>
      </c>
      <c r="U32" s="30">
        <v>-464</v>
      </c>
      <c r="V32" s="12">
        <v>110</v>
      </c>
      <c r="W32" s="13">
        <v>24</v>
      </c>
      <c r="X32" s="34">
        <f t="shared" si="0"/>
        <v>359</v>
      </c>
      <c r="Y32" s="98">
        <v>359</v>
      </c>
    </row>
    <row r="33" spans="1:25" ht="15">
      <c r="A33" s="45">
        <v>32</v>
      </c>
      <c r="B33" s="41">
        <v>31</v>
      </c>
      <c r="C33" s="36" t="s">
        <v>66</v>
      </c>
      <c r="D33" s="37" t="s">
        <v>9</v>
      </c>
      <c r="E33" s="11">
        <v>437</v>
      </c>
      <c r="F33" s="12">
        <v>86</v>
      </c>
      <c r="G33" s="13">
        <v>29</v>
      </c>
      <c r="H33" s="11">
        <v>479</v>
      </c>
      <c r="I33" s="12">
        <v>78</v>
      </c>
      <c r="J33" s="13">
        <v>30</v>
      </c>
      <c r="K33" s="21"/>
      <c r="L33" s="18"/>
      <c r="M33" s="26"/>
      <c r="N33" s="20">
        <v>131</v>
      </c>
      <c r="O33" s="12">
        <v>93</v>
      </c>
      <c r="P33" s="26">
        <v>29</v>
      </c>
      <c r="Q33" s="21"/>
      <c r="R33" s="18"/>
      <c r="S33" s="26"/>
      <c r="T33" s="20">
        <v>1</v>
      </c>
      <c r="U33" s="32">
        <v>-1568</v>
      </c>
      <c r="V33" s="12">
        <v>69</v>
      </c>
      <c r="W33" s="13">
        <v>28</v>
      </c>
      <c r="X33" s="34">
        <f t="shared" si="0"/>
        <v>326</v>
      </c>
      <c r="Y33" s="98">
        <v>326</v>
      </c>
    </row>
    <row r="34" spans="1:25" ht="15">
      <c r="A34" s="45">
        <v>29</v>
      </c>
      <c r="B34" s="42">
        <v>32</v>
      </c>
      <c r="C34" s="38" t="s">
        <v>71</v>
      </c>
      <c r="D34" s="39" t="s">
        <v>67</v>
      </c>
      <c r="E34" s="15"/>
      <c r="F34" s="16"/>
      <c r="G34" s="17"/>
      <c r="H34" s="15"/>
      <c r="I34" s="19"/>
      <c r="J34" s="17"/>
      <c r="K34" s="27"/>
      <c r="L34" s="25"/>
      <c r="M34" s="17"/>
      <c r="N34" s="29"/>
      <c r="O34" s="19"/>
      <c r="P34" s="17"/>
      <c r="Q34" s="15"/>
      <c r="R34" s="19"/>
      <c r="S34" s="17"/>
      <c r="T34" s="15">
        <v>1</v>
      </c>
      <c r="U34" s="33">
        <v>-433</v>
      </c>
      <c r="V34" s="16">
        <v>79</v>
      </c>
      <c r="W34" s="17">
        <v>27</v>
      </c>
      <c r="X34" s="35">
        <f t="shared" si="0"/>
        <v>79</v>
      </c>
      <c r="Y34" s="98">
        <v>79</v>
      </c>
    </row>
    <row r="35" spans="2:22" ht="15">
      <c r="B35" s="22"/>
      <c r="C35" s="7"/>
      <c r="D35" s="8"/>
      <c r="E35" s="10"/>
      <c r="G35" s="10"/>
      <c r="I35"/>
      <c r="L35"/>
      <c r="O35"/>
      <c r="R35"/>
      <c r="V35"/>
    </row>
    <row r="36" spans="9:22" ht="15">
      <c r="I36"/>
      <c r="L36"/>
      <c r="O36"/>
      <c r="R36"/>
      <c r="V36"/>
    </row>
    <row r="37" spans="9:22" ht="15">
      <c r="I37"/>
      <c r="L37"/>
      <c r="O37"/>
      <c r="R37"/>
      <c r="V37"/>
    </row>
    <row r="38" spans="9:18" ht="15">
      <c r="I38"/>
      <c r="L38"/>
      <c r="O38"/>
      <c r="R38"/>
    </row>
    <row r="39" spans="9:18" ht="15">
      <c r="I39"/>
      <c r="L39"/>
      <c r="O39"/>
      <c r="R39"/>
    </row>
    <row r="40" spans="9:28" ht="15">
      <c r="I40"/>
      <c r="L40"/>
      <c r="O40"/>
      <c r="R40"/>
      <c r="AB40" s="98">
        <v>2</v>
      </c>
    </row>
    <row r="41" spans="9:18" ht="15">
      <c r="I41"/>
      <c r="O41"/>
      <c r="R41"/>
    </row>
    <row r="42" spans="9:18" ht="15">
      <c r="I42"/>
      <c r="O42"/>
      <c r="R42"/>
    </row>
    <row r="43" ht="15">
      <c r="R43"/>
    </row>
  </sheetData>
  <sheetProtection/>
  <mergeCells count="8">
    <mergeCell ref="Y1:Z1"/>
    <mergeCell ref="Y2:Z2"/>
    <mergeCell ref="E1:G1"/>
    <mergeCell ref="H1:J1"/>
    <mergeCell ref="K1:M1"/>
    <mergeCell ref="T1:W1"/>
    <mergeCell ref="Q1:S1"/>
    <mergeCell ref="N1:P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76" r:id="rId1"/>
  <headerFooter alignWithMargins="0">
    <oddHeader>&amp;CCNIS 2014 -BRASOV - ET.2 - 11-13.07.2014
CLASAMENT GENERAL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3"/>
  <sheetViews>
    <sheetView zoomScale="73" zoomScaleNormal="73" zoomScalePageLayoutView="0" workbookViewId="0" topLeftCell="A1">
      <selection activeCell="O45" sqref="O45"/>
    </sheetView>
  </sheetViews>
  <sheetFormatPr defaultColWidth="9.140625" defaultRowHeight="15"/>
  <cols>
    <col min="1" max="1" width="5.8515625" style="3" customWidth="1"/>
    <col min="2" max="2" width="13.421875" style="6" customWidth="1"/>
    <col min="3" max="3" width="17.7109375" style="0" customWidth="1"/>
    <col min="4" max="5" width="9.140625" style="1" customWidth="1"/>
    <col min="6" max="6" width="16.140625" style="0" customWidth="1"/>
    <col min="7" max="8" width="9.140625" style="1" customWidth="1"/>
    <col min="9" max="9" width="16.00390625" style="0" customWidth="1"/>
    <col min="10" max="11" width="9.140625" style="1" customWidth="1"/>
    <col min="12" max="12" width="17.28125" style="0" customWidth="1"/>
    <col min="13" max="14" width="9.140625" style="1" customWidth="1"/>
    <col min="15" max="15" width="16.28125" style="0" customWidth="1"/>
    <col min="16" max="17" width="9.140625" style="1" customWidth="1"/>
    <col min="18" max="18" width="16.28125" style="0" customWidth="1"/>
    <col min="19" max="19" width="9.140625" style="1" customWidth="1"/>
    <col min="20" max="20" width="9.140625" style="3" customWidth="1"/>
    <col min="21" max="21" width="9.140625" style="6" customWidth="1"/>
  </cols>
  <sheetData>
    <row r="1" spans="1:21" ht="18.75">
      <c r="A1" s="87" t="s">
        <v>78</v>
      </c>
      <c r="B1" s="72"/>
      <c r="C1" s="73"/>
      <c r="D1" s="74"/>
      <c r="E1" s="74"/>
      <c r="F1" s="73"/>
      <c r="G1" s="75"/>
      <c r="H1" s="74"/>
      <c r="I1" s="73"/>
      <c r="J1" s="74"/>
      <c r="K1" s="74"/>
      <c r="L1" s="73"/>
      <c r="M1" s="74"/>
      <c r="N1" s="74"/>
      <c r="O1" s="73"/>
      <c r="P1" s="74"/>
      <c r="Q1" s="74"/>
      <c r="R1" s="73"/>
      <c r="S1" s="74"/>
      <c r="T1" s="76"/>
      <c r="U1" s="84"/>
    </row>
    <row r="2" spans="1:21" ht="15">
      <c r="A2" s="77" t="s">
        <v>16</v>
      </c>
      <c r="B2" s="78" t="s">
        <v>19</v>
      </c>
      <c r="C2" s="95" t="s">
        <v>11</v>
      </c>
      <c r="D2" s="95"/>
      <c r="E2" s="95"/>
      <c r="F2" s="95" t="s">
        <v>14</v>
      </c>
      <c r="G2" s="95"/>
      <c r="H2" s="95"/>
      <c r="I2" s="95" t="s">
        <v>27</v>
      </c>
      <c r="J2" s="95"/>
      <c r="K2" s="95"/>
      <c r="L2" s="95" t="s">
        <v>39</v>
      </c>
      <c r="M2" s="95"/>
      <c r="N2" s="95"/>
      <c r="O2" s="95" t="s">
        <v>40</v>
      </c>
      <c r="P2" s="95"/>
      <c r="Q2" s="95"/>
      <c r="R2" s="95" t="s">
        <v>41</v>
      </c>
      <c r="S2" s="95"/>
      <c r="T2" s="95"/>
      <c r="U2" s="85" t="s">
        <v>15</v>
      </c>
    </row>
    <row r="3" spans="1:22" ht="15">
      <c r="A3" s="79"/>
      <c r="B3" s="80"/>
      <c r="C3" s="81" t="s">
        <v>18</v>
      </c>
      <c r="D3" s="82" t="s">
        <v>21</v>
      </c>
      <c r="E3" s="82" t="s">
        <v>22</v>
      </c>
      <c r="F3" s="81" t="s">
        <v>18</v>
      </c>
      <c r="G3" s="82" t="s">
        <v>42</v>
      </c>
      <c r="H3" s="82" t="s">
        <v>22</v>
      </c>
      <c r="I3" s="81" t="s">
        <v>18</v>
      </c>
      <c r="J3" s="82" t="s">
        <v>43</v>
      </c>
      <c r="K3" s="82" t="s">
        <v>22</v>
      </c>
      <c r="L3" s="81" t="s">
        <v>18</v>
      </c>
      <c r="M3" s="82" t="s">
        <v>44</v>
      </c>
      <c r="N3" s="82" t="s">
        <v>22</v>
      </c>
      <c r="O3" s="81" t="s">
        <v>18</v>
      </c>
      <c r="P3" s="82" t="s">
        <v>45</v>
      </c>
      <c r="Q3" s="82" t="s">
        <v>22</v>
      </c>
      <c r="R3" s="81" t="s">
        <v>18</v>
      </c>
      <c r="S3" s="82" t="s">
        <v>46</v>
      </c>
      <c r="T3" s="83" t="s">
        <v>22</v>
      </c>
      <c r="U3" s="86"/>
      <c r="V3" s="18"/>
    </row>
    <row r="4" spans="1:22" ht="15">
      <c r="A4" s="60"/>
      <c r="B4" s="61"/>
      <c r="C4" s="62"/>
      <c r="D4" s="63"/>
      <c r="E4" s="64"/>
      <c r="F4" s="62"/>
      <c r="G4" s="63"/>
      <c r="H4" s="64"/>
      <c r="I4" s="62"/>
      <c r="J4" s="63"/>
      <c r="K4" s="63"/>
      <c r="L4" s="62"/>
      <c r="M4" s="63"/>
      <c r="N4" s="63"/>
      <c r="O4" s="62"/>
      <c r="P4" s="63"/>
      <c r="Q4" s="63"/>
      <c r="R4" s="62"/>
      <c r="S4" s="63"/>
      <c r="T4" s="64"/>
      <c r="U4" s="88"/>
      <c r="V4" s="18"/>
    </row>
    <row r="5" spans="1:22" ht="15">
      <c r="A5" s="66"/>
      <c r="B5" s="67" t="s">
        <v>20</v>
      </c>
      <c r="C5" s="18" t="s">
        <v>28</v>
      </c>
      <c r="D5" s="43">
        <v>572</v>
      </c>
      <c r="E5" s="43"/>
      <c r="F5" s="18" t="s">
        <v>30</v>
      </c>
      <c r="G5" s="43">
        <v>696</v>
      </c>
      <c r="H5" s="12"/>
      <c r="I5" s="18" t="s">
        <v>32</v>
      </c>
      <c r="J5" s="43">
        <v>565</v>
      </c>
      <c r="K5" s="12"/>
      <c r="L5" s="18" t="s">
        <v>35</v>
      </c>
      <c r="M5" s="43">
        <v>699</v>
      </c>
      <c r="N5" s="12"/>
      <c r="O5" s="18" t="s">
        <v>32</v>
      </c>
      <c r="P5" s="43">
        <v>705</v>
      </c>
      <c r="Q5" s="12"/>
      <c r="R5" s="68" t="s">
        <v>35</v>
      </c>
      <c r="S5" s="43">
        <v>685</v>
      </c>
      <c r="T5" s="12"/>
      <c r="U5" s="89"/>
      <c r="V5" s="18"/>
    </row>
    <row r="6" spans="1:22" ht="15">
      <c r="A6" s="66"/>
      <c r="B6" s="67"/>
      <c r="C6" s="18" t="s">
        <v>36</v>
      </c>
      <c r="D6" s="43">
        <v>521</v>
      </c>
      <c r="E6" s="43"/>
      <c r="F6" s="18" t="s">
        <v>32</v>
      </c>
      <c r="G6" s="43">
        <v>521</v>
      </c>
      <c r="H6" s="12"/>
      <c r="I6" s="18" t="s">
        <v>35</v>
      </c>
      <c r="J6" s="43">
        <v>474</v>
      </c>
      <c r="K6" s="12"/>
      <c r="L6" s="18" t="s">
        <v>32</v>
      </c>
      <c r="M6" s="43">
        <v>576</v>
      </c>
      <c r="N6" s="12"/>
      <c r="O6" s="18" t="s">
        <v>30</v>
      </c>
      <c r="P6" s="43">
        <v>583</v>
      </c>
      <c r="Q6" s="12"/>
      <c r="R6" s="68" t="s">
        <v>30</v>
      </c>
      <c r="S6" s="43">
        <v>558</v>
      </c>
      <c r="T6" s="12"/>
      <c r="U6" s="89"/>
      <c r="V6" s="18"/>
    </row>
    <row r="7" spans="1:22" ht="15">
      <c r="A7" s="66"/>
      <c r="B7" s="67"/>
      <c r="C7" s="18" t="s">
        <v>30</v>
      </c>
      <c r="D7" s="43">
        <v>483</v>
      </c>
      <c r="E7" s="12">
        <v>1</v>
      </c>
      <c r="F7" s="18" t="s">
        <v>28</v>
      </c>
      <c r="G7" s="43">
        <v>450</v>
      </c>
      <c r="H7" s="12">
        <v>1</v>
      </c>
      <c r="I7" s="18" t="s">
        <v>28</v>
      </c>
      <c r="J7" s="43">
        <v>442</v>
      </c>
      <c r="K7" s="12">
        <v>2</v>
      </c>
      <c r="L7" s="18" t="s">
        <v>28</v>
      </c>
      <c r="M7" s="43">
        <v>525</v>
      </c>
      <c r="N7" s="12">
        <v>1</v>
      </c>
      <c r="O7" s="18" t="s">
        <v>47</v>
      </c>
      <c r="P7" s="43">
        <v>533</v>
      </c>
      <c r="Q7" s="12">
        <v>1</v>
      </c>
      <c r="R7" s="68" t="s">
        <v>28</v>
      </c>
      <c r="S7" s="43">
        <v>505</v>
      </c>
      <c r="T7" s="12">
        <v>1</v>
      </c>
      <c r="U7" s="89"/>
      <c r="V7" s="18"/>
    </row>
    <row r="8" spans="1:22" ht="15">
      <c r="A8" s="70">
        <v>1</v>
      </c>
      <c r="B8" s="71"/>
      <c r="C8" s="19"/>
      <c r="D8" s="16">
        <f>SUM(D5:D7)</f>
        <v>1576</v>
      </c>
      <c r="E8" s="16">
        <v>575</v>
      </c>
      <c r="F8" s="19"/>
      <c r="G8" s="16">
        <f>SUM(G5:G7)</f>
        <v>1667</v>
      </c>
      <c r="H8" s="16">
        <v>575</v>
      </c>
      <c r="I8" s="19"/>
      <c r="J8" s="16">
        <f>SUM(J5:J7)</f>
        <v>1481</v>
      </c>
      <c r="K8" s="16">
        <v>389</v>
      </c>
      <c r="L8" s="19"/>
      <c r="M8" s="16">
        <f>SUM(M5:M7)</f>
        <v>1800</v>
      </c>
      <c r="N8" s="16">
        <v>575</v>
      </c>
      <c r="O8" s="19"/>
      <c r="P8" s="16">
        <f>SUM(P5:P7)</f>
        <v>1821</v>
      </c>
      <c r="Q8" s="16">
        <v>575</v>
      </c>
      <c r="R8" s="19"/>
      <c r="S8" s="16">
        <f>SUM(S5:S7)</f>
        <v>1748</v>
      </c>
      <c r="T8" s="16">
        <v>575</v>
      </c>
      <c r="U8" s="90">
        <f>E8+H8+K8+N8+Q8+T8</f>
        <v>3264</v>
      </c>
      <c r="V8" s="18"/>
    </row>
    <row r="9" spans="1:22" ht="15">
      <c r="A9" s="60"/>
      <c r="B9" s="61"/>
      <c r="C9" s="62"/>
      <c r="D9" s="63"/>
      <c r="E9" s="64"/>
      <c r="F9" s="62"/>
      <c r="G9" s="63"/>
      <c r="H9" s="64"/>
      <c r="I9" s="62"/>
      <c r="J9" s="63"/>
      <c r="K9" s="63"/>
      <c r="L9" s="62"/>
      <c r="M9" s="63"/>
      <c r="N9" s="63"/>
      <c r="O9" s="62"/>
      <c r="P9" s="63"/>
      <c r="Q9" s="63"/>
      <c r="R9" s="62"/>
      <c r="S9" s="63"/>
      <c r="T9" s="64"/>
      <c r="U9" s="88"/>
      <c r="V9" s="18"/>
    </row>
    <row r="10" spans="1:22" ht="15">
      <c r="A10" s="66"/>
      <c r="B10" s="67" t="s">
        <v>10</v>
      </c>
      <c r="C10" s="18" t="s">
        <v>29</v>
      </c>
      <c r="D10" s="43">
        <v>696</v>
      </c>
      <c r="E10" s="12"/>
      <c r="F10" s="18" t="s">
        <v>53</v>
      </c>
      <c r="G10" s="43">
        <v>572</v>
      </c>
      <c r="H10" s="12"/>
      <c r="I10" s="18" t="s">
        <v>29</v>
      </c>
      <c r="J10" s="43">
        <v>690</v>
      </c>
      <c r="K10" s="12"/>
      <c r="L10" s="18" t="s">
        <v>31</v>
      </c>
      <c r="M10" s="43">
        <v>487</v>
      </c>
      <c r="N10" s="12"/>
      <c r="O10" s="18" t="s">
        <v>31</v>
      </c>
      <c r="P10" s="43">
        <v>435</v>
      </c>
      <c r="Q10" s="12"/>
      <c r="R10" s="68" t="s">
        <v>29</v>
      </c>
      <c r="S10" s="43">
        <v>403</v>
      </c>
      <c r="T10" s="12"/>
      <c r="U10" s="89"/>
      <c r="V10" s="18"/>
    </row>
    <row r="11" spans="1:21" ht="15">
      <c r="A11" s="66"/>
      <c r="B11" s="67"/>
      <c r="C11" s="18" t="s">
        <v>53</v>
      </c>
      <c r="D11" s="43">
        <v>422</v>
      </c>
      <c r="E11" s="12"/>
      <c r="F11" s="18" t="s">
        <v>31</v>
      </c>
      <c r="G11" s="43">
        <v>483</v>
      </c>
      <c r="H11" s="12"/>
      <c r="I11" s="18" t="s">
        <v>53</v>
      </c>
      <c r="J11" s="43">
        <v>514</v>
      </c>
      <c r="K11" s="12"/>
      <c r="L11" s="18" t="s">
        <v>29</v>
      </c>
      <c r="M11" s="43">
        <v>454</v>
      </c>
      <c r="N11" s="12"/>
      <c r="O11" s="18" t="s">
        <v>65</v>
      </c>
      <c r="P11" s="43">
        <v>410</v>
      </c>
      <c r="Q11" s="12"/>
      <c r="R11" s="68" t="s">
        <v>65</v>
      </c>
      <c r="S11" s="43">
        <v>377</v>
      </c>
      <c r="T11" s="12"/>
      <c r="U11" s="89"/>
    </row>
    <row r="12" spans="1:21" ht="15">
      <c r="A12" s="66"/>
      <c r="B12" s="67"/>
      <c r="C12" s="18" t="s">
        <v>31</v>
      </c>
      <c r="D12" s="43">
        <v>263</v>
      </c>
      <c r="E12" s="12">
        <v>2</v>
      </c>
      <c r="F12" s="18" t="s">
        <v>29</v>
      </c>
      <c r="G12" s="43">
        <v>396</v>
      </c>
      <c r="H12" s="12">
        <v>2</v>
      </c>
      <c r="I12" s="18" t="s">
        <v>31</v>
      </c>
      <c r="J12" s="43">
        <v>387</v>
      </c>
      <c r="K12" s="12">
        <v>1</v>
      </c>
      <c r="L12" s="18" t="s">
        <v>65</v>
      </c>
      <c r="M12" s="43">
        <v>401</v>
      </c>
      <c r="N12" s="12">
        <v>2</v>
      </c>
      <c r="O12" s="18" t="s">
        <v>29</v>
      </c>
      <c r="P12" s="43">
        <v>387</v>
      </c>
      <c r="Q12" s="12">
        <v>2</v>
      </c>
      <c r="R12" s="18" t="s">
        <v>31</v>
      </c>
      <c r="S12" s="43">
        <v>332</v>
      </c>
      <c r="T12" s="12">
        <v>2</v>
      </c>
      <c r="U12" s="89"/>
    </row>
    <row r="13" spans="1:21" ht="15">
      <c r="A13" s="70">
        <v>2</v>
      </c>
      <c r="B13" s="71"/>
      <c r="C13" s="19"/>
      <c r="D13" s="16">
        <f>SUM(D10:D12)</f>
        <v>1381</v>
      </c>
      <c r="E13" s="16">
        <v>389</v>
      </c>
      <c r="F13" s="19"/>
      <c r="G13" s="16">
        <f>SUM(G10:G12)</f>
        <v>1451</v>
      </c>
      <c r="H13" s="16">
        <v>389</v>
      </c>
      <c r="I13" s="19"/>
      <c r="J13" s="16">
        <f>SUM(J10:J12)</f>
        <v>1591</v>
      </c>
      <c r="K13" s="16">
        <v>575</v>
      </c>
      <c r="L13" s="19"/>
      <c r="M13" s="16">
        <f>SUM(M10:M12)</f>
        <v>1342</v>
      </c>
      <c r="N13" s="16">
        <v>389</v>
      </c>
      <c r="O13" s="19"/>
      <c r="P13" s="16">
        <f>SUM(P10:P12)</f>
        <v>1232</v>
      </c>
      <c r="Q13" s="16">
        <v>389</v>
      </c>
      <c r="R13" s="19"/>
      <c r="S13" s="16">
        <f>SUM(S10:S12)</f>
        <v>1112</v>
      </c>
      <c r="T13" s="16">
        <v>389</v>
      </c>
      <c r="U13" s="90">
        <f>E13+H13+K13+N13+Q13+T13</f>
        <v>2520</v>
      </c>
    </row>
    <row r="14" spans="1:21" ht="15">
      <c r="A14" s="60"/>
      <c r="B14" s="61"/>
      <c r="C14" s="62"/>
      <c r="D14" s="63"/>
      <c r="E14" s="63"/>
      <c r="F14" s="62"/>
      <c r="G14" s="63"/>
      <c r="H14" s="64"/>
      <c r="I14" s="62"/>
      <c r="J14" s="63"/>
      <c r="K14" s="63"/>
      <c r="L14" s="62"/>
      <c r="M14" s="63"/>
      <c r="N14" s="63"/>
      <c r="O14" s="62"/>
      <c r="P14" s="63"/>
      <c r="Q14" s="63"/>
      <c r="R14" s="62"/>
      <c r="S14" s="63"/>
      <c r="T14" s="64"/>
      <c r="U14" s="88"/>
    </row>
    <row r="15" spans="1:21" ht="15">
      <c r="A15" s="66"/>
      <c r="B15" s="67" t="s">
        <v>9</v>
      </c>
      <c r="C15" s="18" t="s">
        <v>48</v>
      </c>
      <c r="D15" s="43">
        <v>396</v>
      </c>
      <c r="E15" s="12"/>
      <c r="F15" s="18" t="s">
        <v>48</v>
      </c>
      <c r="G15" s="43">
        <v>279</v>
      </c>
      <c r="H15" s="12"/>
      <c r="I15" s="18" t="s">
        <v>49</v>
      </c>
      <c r="J15" s="32">
        <v>342</v>
      </c>
      <c r="K15" s="12"/>
      <c r="L15" s="18" t="s">
        <v>55</v>
      </c>
      <c r="M15" s="43">
        <v>426</v>
      </c>
      <c r="N15" s="12"/>
      <c r="O15" s="18" t="s">
        <v>60</v>
      </c>
      <c r="P15" s="43">
        <v>463</v>
      </c>
      <c r="Q15" s="12"/>
      <c r="R15" s="68" t="s">
        <v>49</v>
      </c>
      <c r="S15" s="43">
        <v>257</v>
      </c>
      <c r="T15" s="12"/>
      <c r="U15" s="89"/>
    </row>
    <row r="16" spans="1:21" ht="15">
      <c r="A16" s="66"/>
      <c r="B16" s="67"/>
      <c r="C16" s="18" t="s">
        <v>55</v>
      </c>
      <c r="D16" s="43">
        <v>352</v>
      </c>
      <c r="E16" s="12"/>
      <c r="F16" s="18" t="s">
        <v>60</v>
      </c>
      <c r="G16" s="43">
        <v>248</v>
      </c>
      <c r="H16" s="12"/>
      <c r="I16" s="18" t="s">
        <v>48</v>
      </c>
      <c r="J16" s="32">
        <v>303</v>
      </c>
      <c r="K16" s="12"/>
      <c r="L16" s="18" t="s">
        <v>60</v>
      </c>
      <c r="M16" s="43">
        <v>378</v>
      </c>
      <c r="N16" s="12"/>
      <c r="O16" s="18" t="s">
        <v>55</v>
      </c>
      <c r="P16" s="43">
        <v>328</v>
      </c>
      <c r="Q16" s="12"/>
      <c r="R16" s="68" t="s">
        <v>33</v>
      </c>
      <c r="S16" s="43">
        <v>225</v>
      </c>
      <c r="T16" s="12"/>
      <c r="U16" s="89"/>
    </row>
    <row r="17" spans="1:21" ht="15">
      <c r="A17" s="66"/>
      <c r="B17" s="67"/>
      <c r="C17" s="18" t="s">
        <v>33</v>
      </c>
      <c r="D17" s="43">
        <v>233</v>
      </c>
      <c r="E17" s="12">
        <v>3</v>
      </c>
      <c r="F17" s="18" t="s">
        <v>49</v>
      </c>
      <c r="G17" s="43">
        <v>220</v>
      </c>
      <c r="H17" s="12">
        <v>3</v>
      </c>
      <c r="I17" s="18" t="s">
        <v>33</v>
      </c>
      <c r="J17" s="32">
        <v>285</v>
      </c>
      <c r="K17" s="12">
        <v>3</v>
      </c>
      <c r="L17" s="18" t="s">
        <v>33</v>
      </c>
      <c r="M17" s="43">
        <v>337</v>
      </c>
      <c r="N17" s="12">
        <v>3</v>
      </c>
      <c r="O17" s="18" t="s">
        <v>48</v>
      </c>
      <c r="P17" s="43">
        <v>263</v>
      </c>
      <c r="Q17" s="12">
        <v>3</v>
      </c>
      <c r="R17" s="68" t="s">
        <v>55</v>
      </c>
      <c r="S17" s="43">
        <v>210</v>
      </c>
      <c r="T17" s="12">
        <v>3</v>
      </c>
      <c r="U17" s="89"/>
    </row>
    <row r="18" spans="1:21" ht="15">
      <c r="A18" s="70">
        <v>3</v>
      </c>
      <c r="B18" s="71"/>
      <c r="C18" s="19"/>
      <c r="D18" s="16">
        <f>SUM(D15:D17)</f>
        <v>981</v>
      </c>
      <c r="E18" s="16">
        <v>312</v>
      </c>
      <c r="F18" s="19"/>
      <c r="G18" s="16">
        <f>SUM(G15:G17)</f>
        <v>747</v>
      </c>
      <c r="H18" s="16">
        <v>312</v>
      </c>
      <c r="I18" s="19"/>
      <c r="J18" s="16">
        <f>SUM(J15:J17)</f>
        <v>930</v>
      </c>
      <c r="K18" s="16">
        <v>312</v>
      </c>
      <c r="L18" s="19"/>
      <c r="M18" s="16">
        <f>SUM(M15:M17)</f>
        <v>1141</v>
      </c>
      <c r="N18" s="16">
        <v>312</v>
      </c>
      <c r="O18" s="19"/>
      <c r="P18" s="16">
        <f>SUM(P15:P17)</f>
        <v>1054</v>
      </c>
      <c r="Q18" s="16">
        <v>312</v>
      </c>
      <c r="R18" s="19"/>
      <c r="S18" s="16">
        <f>SUM(S15:S17)</f>
        <v>692</v>
      </c>
      <c r="T18" s="16">
        <v>312</v>
      </c>
      <c r="U18" s="90">
        <f>E18+H18+K18+N18+Q18+T18</f>
        <v>1872</v>
      </c>
    </row>
    <row r="19" spans="1:21" ht="15">
      <c r="A19" s="60"/>
      <c r="B19" s="61"/>
      <c r="C19" s="62"/>
      <c r="D19" s="63"/>
      <c r="E19" s="63"/>
      <c r="F19" s="62"/>
      <c r="G19" s="63"/>
      <c r="H19" s="64"/>
      <c r="I19" s="62"/>
      <c r="J19" s="63"/>
      <c r="K19" s="63"/>
      <c r="L19" s="62"/>
      <c r="M19" s="63"/>
      <c r="N19" s="63"/>
      <c r="O19" s="62"/>
      <c r="P19" s="63"/>
      <c r="Q19" s="63"/>
      <c r="R19" s="62"/>
      <c r="S19" s="63"/>
      <c r="T19" s="64"/>
      <c r="U19" s="88"/>
    </row>
    <row r="20" spans="1:21" ht="15">
      <c r="A20" s="66"/>
      <c r="B20" s="67" t="s">
        <v>8</v>
      </c>
      <c r="C20" s="18" t="s">
        <v>79</v>
      </c>
      <c r="D20" s="43">
        <v>279</v>
      </c>
      <c r="E20" s="12"/>
      <c r="F20" s="18" t="s">
        <v>38</v>
      </c>
      <c r="G20" s="43">
        <v>422</v>
      </c>
      <c r="H20" s="12"/>
      <c r="I20" s="18" t="s">
        <v>54</v>
      </c>
      <c r="J20" s="43">
        <v>237</v>
      </c>
      <c r="K20" s="12"/>
      <c r="L20" s="18" t="s">
        <v>69</v>
      </c>
      <c r="M20" s="43">
        <v>199</v>
      </c>
      <c r="N20" s="12"/>
      <c r="O20" s="18" t="s">
        <v>54</v>
      </c>
      <c r="P20" s="43">
        <v>278</v>
      </c>
      <c r="Q20" s="12"/>
      <c r="R20" s="68" t="s">
        <v>54</v>
      </c>
      <c r="S20" s="43">
        <v>274</v>
      </c>
      <c r="T20" s="12"/>
      <c r="U20" s="89"/>
    </row>
    <row r="21" spans="1:21" ht="15">
      <c r="A21" s="66"/>
      <c r="B21" s="67"/>
      <c r="C21" s="18" t="s">
        <v>69</v>
      </c>
      <c r="D21" s="43">
        <v>220</v>
      </c>
      <c r="E21" s="12"/>
      <c r="F21" s="18" t="s">
        <v>69</v>
      </c>
      <c r="G21" s="43">
        <v>146</v>
      </c>
      <c r="H21" s="12"/>
      <c r="I21" s="18" t="s">
        <v>69</v>
      </c>
      <c r="J21" s="43">
        <v>169</v>
      </c>
      <c r="K21" s="12"/>
      <c r="L21" s="18" t="s">
        <v>38</v>
      </c>
      <c r="M21" s="43">
        <v>187</v>
      </c>
      <c r="N21" s="12"/>
      <c r="O21" s="18" t="s">
        <v>38</v>
      </c>
      <c r="P21" s="43">
        <v>222</v>
      </c>
      <c r="Q21" s="12"/>
      <c r="R21" s="68" t="s">
        <v>69</v>
      </c>
      <c r="S21" s="43">
        <v>182</v>
      </c>
      <c r="T21" s="12"/>
      <c r="U21" s="89"/>
    </row>
    <row r="22" spans="1:21" ht="15">
      <c r="A22" s="66"/>
      <c r="B22" s="67"/>
      <c r="C22" s="18" t="s">
        <v>84</v>
      </c>
      <c r="D22" s="43">
        <v>169</v>
      </c>
      <c r="E22" s="12">
        <v>4</v>
      </c>
      <c r="F22" s="18" t="s">
        <v>54</v>
      </c>
      <c r="G22" s="43">
        <v>136</v>
      </c>
      <c r="H22" s="12">
        <v>4</v>
      </c>
      <c r="I22" s="18" t="s">
        <v>38</v>
      </c>
      <c r="J22" s="43">
        <v>123</v>
      </c>
      <c r="K22" s="12">
        <v>4</v>
      </c>
      <c r="L22" s="18" t="s">
        <v>61</v>
      </c>
      <c r="M22" s="43">
        <v>142</v>
      </c>
      <c r="N22" s="12">
        <v>4</v>
      </c>
      <c r="O22" s="18" t="s">
        <v>61</v>
      </c>
      <c r="P22" s="43">
        <v>133</v>
      </c>
      <c r="Q22" s="12">
        <v>4</v>
      </c>
      <c r="R22" s="18"/>
      <c r="S22" s="43"/>
      <c r="T22" s="12">
        <v>4</v>
      </c>
      <c r="U22" s="89"/>
    </row>
    <row r="23" spans="1:21" ht="15">
      <c r="A23" s="70">
        <v>4</v>
      </c>
      <c r="B23" s="71"/>
      <c r="C23" s="19"/>
      <c r="D23" s="16">
        <f>SUM(D20:D22)</f>
        <v>668</v>
      </c>
      <c r="E23" s="16">
        <v>254</v>
      </c>
      <c r="F23" s="19"/>
      <c r="G23" s="16">
        <f>SUM(G20:G22)</f>
        <v>704</v>
      </c>
      <c r="H23" s="16">
        <v>254</v>
      </c>
      <c r="I23" s="19"/>
      <c r="J23" s="16">
        <f>SUM(J20:J22)</f>
        <v>529</v>
      </c>
      <c r="K23" s="16">
        <v>254</v>
      </c>
      <c r="L23" s="19"/>
      <c r="M23" s="16">
        <f>SUM(M20:M22)</f>
        <v>528</v>
      </c>
      <c r="N23" s="16">
        <v>254</v>
      </c>
      <c r="O23" s="19"/>
      <c r="P23" s="16">
        <f>SUM(P20:P22)</f>
        <v>633</v>
      </c>
      <c r="Q23" s="16">
        <v>254</v>
      </c>
      <c r="R23" s="19"/>
      <c r="S23" s="16">
        <f>SUM(S20:S22)</f>
        <v>456</v>
      </c>
      <c r="T23" s="16">
        <v>254</v>
      </c>
      <c r="U23" s="90">
        <f>E23+H23+K23+N23+Q23+T23</f>
        <v>1524</v>
      </c>
    </row>
    <row r="24" spans="1:21" ht="15">
      <c r="A24" s="60"/>
      <c r="B24" s="61"/>
      <c r="C24" s="62"/>
      <c r="D24" s="63"/>
      <c r="E24" s="63"/>
      <c r="F24" s="62"/>
      <c r="G24" s="63"/>
      <c r="H24" s="64"/>
      <c r="I24" s="62"/>
      <c r="J24" s="63"/>
      <c r="K24" s="63"/>
      <c r="L24" s="62"/>
      <c r="M24" s="63"/>
      <c r="N24" s="63"/>
      <c r="O24" s="62"/>
      <c r="P24" s="63"/>
      <c r="Q24" s="63"/>
      <c r="R24" s="62"/>
      <c r="S24" s="63"/>
      <c r="T24" s="64"/>
      <c r="U24" s="88"/>
    </row>
    <row r="25" spans="1:21" ht="15">
      <c r="A25" s="66"/>
      <c r="B25" s="67" t="s">
        <v>51</v>
      </c>
      <c r="C25" s="18" t="s">
        <v>52</v>
      </c>
      <c r="D25" s="43">
        <v>146</v>
      </c>
      <c r="E25" s="18"/>
      <c r="F25" s="18" t="s">
        <v>52</v>
      </c>
      <c r="G25" s="43">
        <v>193</v>
      </c>
      <c r="H25" s="12"/>
      <c r="I25" s="18" t="s">
        <v>52</v>
      </c>
      <c r="J25" s="43">
        <v>145</v>
      </c>
      <c r="K25" s="43"/>
      <c r="L25" s="18" t="s">
        <v>52</v>
      </c>
      <c r="M25" s="43">
        <v>239</v>
      </c>
      <c r="N25" s="43"/>
      <c r="O25" s="18"/>
      <c r="P25" s="43"/>
      <c r="Q25" s="43"/>
      <c r="R25" s="18" t="s">
        <v>52</v>
      </c>
      <c r="S25" s="43">
        <v>144</v>
      </c>
      <c r="T25" s="12"/>
      <c r="U25" s="89"/>
    </row>
    <row r="26" spans="1:21" ht="15">
      <c r="A26" s="66"/>
      <c r="B26" s="67"/>
      <c r="C26" s="18"/>
      <c r="D26" s="43"/>
      <c r="E26" s="12"/>
      <c r="F26" s="18"/>
      <c r="G26" s="43"/>
      <c r="H26" s="12"/>
      <c r="I26" s="18"/>
      <c r="J26" s="43"/>
      <c r="K26" s="43"/>
      <c r="L26" s="18"/>
      <c r="M26" s="43"/>
      <c r="N26" s="43"/>
      <c r="O26" s="18"/>
      <c r="P26" s="43"/>
      <c r="Q26" s="43"/>
      <c r="R26" s="18"/>
      <c r="S26" s="43"/>
      <c r="T26" s="12"/>
      <c r="U26" s="89"/>
    </row>
    <row r="27" spans="1:21" ht="15">
      <c r="A27" s="91"/>
      <c r="B27" s="67"/>
      <c r="C27" s="18"/>
      <c r="D27" s="43"/>
      <c r="E27" s="12">
        <v>5</v>
      </c>
      <c r="F27" s="18"/>
      <c r="G27" s="43"/>
      <c r="H27" s="12">
        <v>5</v>
      </c>
      <c r="I27" s="18"/>
      <c r="J27" s="43"/>
      <c r="K27" s="12">
        <v>5</v>
      </c>
      <c r="L27" s="18"/>
      <c r="M27" s="43"/>
      <c r="N27" s="12">
        <v>5</v>
      </c>
      <c r="O27" s="18"/>
      <c r="P27" s="43"/>
      <c r="Q27" s="12"/>
      <c r="R27" s="18"/>
      <c r="S27" s="43"/>
      <c r="T27" s="12">
        <v>5</v>
      </c>
      <c r="U27" s="69"/>
    </row>
    <row r="28" spans="1:21" ht="15">
      <c r="A28" s="70">
        <v>5</v>
      </c>
      <c r="B28" s="71"/>
      <c r="C28" s="19"/>
      <c r="D28" s="16">
        <f>SUM(D25:D27)</f>
        <v>146</v>
      </c>
      <c r="E28" s="16">
        <v>205</v>
      </c>
      <c r="F28" s="19"/>
      <c r="G28" s="16">
        <f>SUM(G25:G27)</f>
        <v>193</v>
      </c>
      <c r="H28" s="16">
        <v>205</v>
      </c>
      <c r="I28" s="19"/>
      <c r="J28" s="16">
        <f>SUM(J25:J27)</f>
        <v>145</v>
      </c>
      <c r="K28" s="16">
        <v>205</v>
      </c>
      <c r="L28" s="19"/>
      <c r="M28" s="16">
        <f>SUM(M25:M27)</f>
        <v>239</v>
      </c>
      <c r="N28" s="16">
        <v>205</v>
      </c>
      <c r="O28" s="19"/>
      <c r="P28" s="16"/>
      <c r="Q28" s="16"/>
      <c r="R28" s="19"/>
      <c r="S28" s="16">
        <f>SUM(S25:S27)</f>
        <v>144</v>
      </c>
      <c r="T28" s="16">
        <v>205</v>
      </c>
      <c r="U28" s="90">
        <f>E28+H28+K28+N28+Q28+T28</f>
        <v>1025</v>
      </c>
    </row>
    <row r="29" spans="1:21" ht="15">
      <c r="A29" s="60"/>
      <c r="B29" s="61"/>
      <c r="C29" s="62"/>
      <c r="D29" s="62"/>
      <c r="E29" s="64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1"/>
      <c r="U29" s="65"/>
    </row>
    <row r="30" spans="1:21" ht="15">
      <c r="A30" s="66"/>
      <c r="B30" s="67" t="s">
        <v>67</v>
      </c>
      <c r="C30" s="18"/>
      <c r="D30" s="43"/>
      <c r="E30" s="43"/>
      <c r="F30" s="18"/>
      <c r="G30" s="43"/>
      <c r="H30" s="43"/>
      <c r="I30" s="18"/>
      <c r="J30" s="43"/>
      <c r="K30" s="43"/>
      <c r="L30" s="18"/>
      <c r="M30" s="43"/>
      <c r="N30" s="43"/>
      <c r="O30" s="18"/>
      <c r="P30" s="43"/>
      <c r="Q30" s="43"/>
      <c r="R30" s="18" t="s">
        <v>71</v>
      </c>
      <c r="S30" s="43">
        <v>79</v>
      </c>
      <c r="T30" s="12"/>
      <c r="U30" s="89"/>
    </row>
    <row r="31" spans="1:21" ht="15">
      <c r="A31" s="66"/>
      <c r="B31" s="67"/>
      <c r="C31" s="18"/>
      <c r="D31" s="43"/>
      <c r="E31" s="43"/>
      <c r="F31" s="18"/>
      <c r="G31" s="43"/>
      <c r="H31" s="43"/>
      <c r="I31" s="18"/>
      <c r="J31" s="43"/>
      <c r="K31" s="43"/>
      <c r="L31" s="18"/>
      <c r="M31" s="43"/>
      <c r="N31" s="43"/>
      <c r="O31" s="18"/>
      <c r="P31" s="43"/>
      <c r="Q31" s="43"/>
      <c r="R31" s="18"/>
      <c r="S31" s="43"/>
      <c r="T31" s="12"/>
      <c r="U31" s="89"/>
    </row>
    <row r="32" spans="1:21" ht="15">
      <c r="A32" s="66"/>
      <c r="B32" s="67"/>
      <c r="C32" s="18"/>
      <c r="D32" s="43"/>
      <c r="E32" s="12"/>
      <c r="F32" s="18"/>
      <c r="G32" s="43"/>
      <c r="H32" s="43"/>
      <c r="I32" s="18"/>
      <c r="J32" s="43"/>
      <c r="K32" s="43"/>
      <c r="L32" s="18"/>
      <c r="M32" s="43"/>
      <c r="N32" s="43"/>
      <c r="O32" s="18"/>
      <c r="P32" s="43"/>
      <c r="Q32" s="43"/>
      <c r="R32" s="18"/>
      <c r="S32" s="43"/>
      <c r="T32" s="12">
        <v>6</v>
      </c>
      <c r="U32" s="89"/>
    </row>
    <row r="33" spans="1:21" ht="15">
      <c r="A33" s="70">
        <v>6</v>
      </c>
      <c r="B33" s="71"/>
      <c r="C33" s="19"/>
      <c r="D33" s="16"/>
      <c r="E33" s="16"/>
      <c r="F33" s="19"/>
      <c r="G33" s="16"/>
      <c r="H33" s="16"/>
      <c r="I33" s="19"/>
      <c r="J33" s="16"/>
      <c r="K33" s="16"/>
      <c r="L33" s="19"/>
      <c r="M33" s="16"/>
      <c r="N33" s="16"/>
      <c r="O33" s="19"/>
      <c r="P33" s="16"/>
      <c r="Q33" s="16"/>
      <c r="R33" s="19"/>
      <c r="S33" s="16">
        <f>SUM(S30:S32)</f>
        <v>79</v>
      </c>
      <c r="T33" s="16">
        <v>163</v>
      </c>
      <c r="U33" s="90">
        <f>E33+H33+K33+N33+Q33+T33</f>
        <v>163</v>
      </c>
    </row>
  </sheetData>
  <sheetProtection/>
  <mergeCells count="6">
    <mergeCell ref="R2:T2"/>
    <mergeCell ref="O2:Q2"/>
    <mergeCell ref="C2:E2"/>
    <mergeCell ref="F2:H2"/>
    <mergeCell ref="I2:K2"/>
    <mergeCell ref="L2:N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F.R. Scrabble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Campionatul National de Scrabble 2014</dc:title>
  <dc:subject>CNIS 2014, etapa 2, Brasov</dc:subject>
  <dc:creator>Catalin Caba</dc:creator>
  <cp:keywords/>
  <dc:description/>
  <cp:lastModifiedBy>Claudia Mihai</cp:lastModifiedBy>
  <cp:lastPrinted>2014-07-12T19:05:14Z</cp:lastPrinted>
  <dcterms:created xsi:type="dcterms:W3CDTF">2012-03-31T20:55:31Z</dcterms:created>
  <dcterms:modified xsi:type="dcterms:W3CDTF">2014-07-31T23:36:40Z</dcterms:modified>
  <cp:category/>
  <cp:version/>
  <cp:contentType/>
  <cp:contentStatus/>
</cp:coreProperties>
</file>