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Clasament anual 2014" sheetId="1" r:id="rId1"/>
  </sheets>
  <definedNames>
    <definedName name="_xlnm.Print_Area" localSheetId="0">'Clasament anual 2014'!$B$1:$V$51</definedName>
  </definedNames>
  <calcPr fullCalcOnLoad="1"/>
</workbook>
</file>

<file path=xl/sharedStrings.xml><?xml version="1.0" encoding="utf-8"?>
<sst xmlns="http://schemas.openxmlformats.org/spreadsheetml/2006/main" count="125" uniqueCount="74">
  <si>
    <t>CNIS 2014 - CLASAMENT GENERAL</t>
  </si>
  <si>
    <t>DUPLICAT</t>
  </si>
  <si>
    <t>COMPUNERE</t>
  </si>
  <si>
    <t>ANTICIPATIE</t>
  </si>
  <si>
    <t>LIBERE</t>
  </si>
  <si>
    <t>Loc</t>
  </si>
  <si>
    <t>Jucator</t>
  </si>
  <si>
    <t xml:space="preserve">Club </t>
  </si>
  <si>
    <t>TOTAL</t>
  </si>
  <si>
    <t>4ET</t>
  </si>
  <si>
    <t>TF-DC</t>
  </si>
  <si>
    <t>TF-CPL</t>
  </si>
  <si>
    <t>TF-EL</t>
  </si>
  <si>
    <t>DUP2014</t>
  </si>
  <si>
    <t>TF</t>
  </si>
  <si>
    <t>COMP2014</t>
  </si>
  <si>
    <t>ANT2014</t>
  </si>
  <si>
    <t>LIB2014</t>
  </si>
  <si>
    <t>MIHALACHE Vasile</t>
  </si>
  <si>
    <t>Univ. Cluj</t>
  </si>
  <si>
    <t xml:space="preserve">SANDU Dan L. </t>
  </si>
  <si>
    <t>Locomotiva Buc.</t>
  </si>
  <si>
    <t xml:space="preserve">FAUR Corneliu </t>
  </si>
  <si>
    <t xml:space="preserve">LACATIS Alexandru </t>
  </si>
  <si>
    <t>BURDUCEA Nicolae</t>
  </si>
  <si>
    <t xml:space="preserve">DONCIU Cosmin </t>
  </si>
  <si>
    <t xml:space="preserve">CRIVEI Septimiu </t>
  </si>
  <si>
    <t>ROMAN Gheorghe</t>
  </si>
  <si>
    <t>BUHAI Florin</t>
  </si>
  <si>
    <t xml:space="preserve">ALEXANDROV Andrei </t>
  </si>
  <si>
    <t xml:space="preserve">SIBEF Dan </t>
  </si>
  <si>
    <t xml:space="preserve">SOARE Cristian </t>
  </si>
  <si>
    <t>Impetus Buc.</t>
  </si>
  <si>
    <t>GROSU Lucian</t>
  </si>
  <si>
    <t xml:space="preserve">AIOANEI Ionel </t>
  </si>
  <si>
    <t>Argus Tg. Frumos</t>
  </si>
  <si>
    <t>MIHAI Claudia</t>
  </si>
  <si>
    <t xml:space="preserve">BOLDOR Daniela </t>
  </si>
  <si>
    <t>PAPA Alice</t>
  </si>
  <si>
    <t>GHEORGHIU Alexandru</t>
  </si>
  <si>
    <t>NEACSU Iulia</t>
  </si>
  <si>
    <t xml:space="preserve">ROMANESCU Ioan </t>
  </si>
  <si>
    <t>RAICAN Rodica</t>
  </si>
  <si>
    <t>HERMENEANU Simona</t>
  </si>
  <si>
    <t>Farul C-ta</t>
  </si>
  <si>
    <t>TUDOR Florin</t>
  </si>
  <si>
    <t>GOSA Dan</t>
  </si>
  <si>
    <t xml:space="preserve">CZAHER Alexandru </t>
  </si>
  <si>
    <t>BEZAN Florica</t>
  </si>
  <si>
    <t>DIACONU Izabela</t>
  </si>
  <si>
    <t>BUTNARIU Daniel</t>
  </si>
  <si>
    <t>ENEA Gabriel</t>
  </si>
  <si>
    <t>RAICAN Paul</t>
  </si>
  <si>
    <t>GOIDEA Emil</t>
  </si>
  <si>
    <t>SANDU Cristina</t>
  </si>
  <si>
    <t>ZBURLEA Mihai</t>
  </si>
  <si>
    <t>PANTIS Mihai</t>
  </si>
  <si>
    <t>BUZESCU Ionut</t>
  </si>
  <si>
    <t>CHIROSCA Paula</t>
  </si>
  <si>
    <t>SOCOLOV Ilie</t>
  </si>
  <si>
    <t>FITT Tim-Team</t>
  </si>
  <si>
    <t>GHEORGHIU Cristian</t>
  </si>
  <si>
    <t>IEREMEIOV Laurian</t>
  </si>
  <si>
    <t>BOJITA Mircea</t>
  </si>
  <si>
    <t>MANDICESCU Mihaela</t>
  </si>
  <si>
    <t>PETCU Eduard</t>
  </si>
  <si>
    <t>GHEORGHE Bogdan</t>
  </si>
  <si>
    <t>COSTEA Nistor</t>
  </si>
  <si>
    <t>ZBRANCA Emil</t>
  </si>
  <si>
    <t>RAICAN Liviu</t>
  </si>
  <si>
    <t>CIUPEIU Alex</t>
  </si>
  <si>
    <t>GIUCLEA Andreea</t>
  </si>
  <si>
    <t>WEISS Nicolae</t>
  </si>
  <si>
    <t>Atlantis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</si>
</sst>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4"/>
      <color indexed="10"/>
      <name val="Calibri"/>
      <family val="2"/>
    </font>
    <font>
      <b/>
      <sz val="11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7" borderId="10" xfId="0" applyFill="1" applyBorder="1" applyAlignment="1">
      <alignment horizontal="center"/>
    </xf>
    <xf numFmtId="0" fontId="15" fillId="7" borderId="10" xfId="0" applyFont="1" applyFill="1" applyBorder="1" applyAlignment="1">
      <alignment/>
    </xf>
    <xf numFmtId="0" fontId="18" fillId="7" borderId="10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8" fillId="7" borderId="10" xfId="0" applyFont="1" applyFill="1" applyBorder="1" applyAlignment="1">
      <alignment horizontal="center"/>
    </xf>
    <xf numFmtId="0" fontId="19" fillId="7" borderId="10" xfId="0" applyFont="1" applyFill="1" applyBorder="1" applyAlignment="1">
      <alignment horizontal="center"/>
    </xf>
    <xf numFmtId="1" fontId="18" fillId="7" borderId="10" xfId="0" applyNumberFormat="1" applyFont="1" applyFill="1" applyBorder="1" applyAlignment="1">
      <alignment horizontal="center"/>
    </xf>
    <xf numFmtId="1" fontId="20" fillId="0" borderId="10" xfId="0" applyNumberFormat="1" applyFont="1" applyBorder="1" applyAlignment="1">
      <alignment horizontal="center"/>
    </xf>
    <xf numFmtId="0" fontId="20" fillId="0" borderId="10" xfId="0" applyFont="1" applyFill="1" applyBorder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1" fontId="22" fillId="0" borderId="10" xfId="0" applyNumberFormat="1" applyFont="1" applyBorder="1" applyAlignment="1">
      <alignment horizontal="center"/>
    </xf>
    <xf numFmtId="1" fontId="21" fillId="0" borderId="10" xfId="0" applyNumberFormat="1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1" fontId="21" fillId="0" borderId="10" xfId="0" applyNumberFormat="1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21" fillId="0" borderId="10" xfId="0" applyFont="1" applyFill="1" applyBorder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19" fillId="0" borderId="10" xfId="0" applyFont="1" applyBorder="1" applyAlignment="1">
      <alignment/>
    </xf>
    <xf numFmtId="1" fontId="19" fillId="0" borderId="10" xfId="0" applyNumberFormat="1" applyFont="1" applyBorder="1" applyAlignment="1">
      <alignment horizontal="center"/>
    </xf>
    <xf numFmtId="0" fontId="19" fillId="0" borderId="0" xfId="0" applyFont="1" applyAlignment="1">
      <alignment wrapText="1"/>
    </xf>
    <xf numFmtId="0" fontId="23" fillId="0" borderId="0" xfId="0" applyFont="1" applyBorder="1" applyAlignment="1">
      <alignment horizontal="center"/>
    </xf>
    <xf numFmtId="0" fontId="22" fillId="0" borderId="0" xfId="0" applyFont="1" applyFill="1" applyAlignment="1">
      <alignment horizontal="left"/>
    </xf>
    <xf numFmtId="0" fontId="19" fillId="0" borderId="10" xfId="0" applyFont="1" applyBorder="1" applyAlignment="1">
      <alignment horizontal="left"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1" fontId="19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24" fillId="7" borderId="10" xfId="0" applyFont="1" applyFill="1" applyBorder="1" applyAlignment="1">
      <alignment horizontal="left"/>
    </xf>
    <xf numFmtId="0" fontId="25" fillId="0" borderId="10" xfId="0" applyFont="1" applyFill="1" applyBorder="1" applyAlignment="1" applyProtection="1">
      <alignment vertical="center" wrapText="1"/>
      <protection/>
    </xf>
    <xf numFmtId="1" fontId="25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1"/>
  <sheetViews>
    <sheetView tabSelected="1" zoomScale="93" zoomScaleNormal="93" zoomScalePageLayoutView="0" workbookViewId="0" topLeftCell="A1">
      <pane ySplit="2" topLeftCell="BM3" activePane="bottomLeft" state="frozen"/>
      <selection pane="topLeft" activeCell="A1" sqref="A1"/>
      <selection pane="bottomLeft" activeCell="I18" sqref="I18"/>
    </sheetView>
  </sheetViews>
  <sheetFormatPr defaultColWidth="9.140625" defaultRowHeight="15"/>
  <cols>
    <col min="1" max="1" width="5.57421875" style="31" customWidth="1"/>
    <col min="2" max="2" width="23.421875" style="32" customWidth="1"/>
    <col min="3" max="3" width="16.421875" style="32" customWidth="1"/>
    <col min="4" max="4" width="9.140625" style="31" customWidth="1"/>
    <col min="5" max="7" width="7.7109375" style="4" customWidth="1"/>
    <col min="8" max="8" width="7.7109375" style="32" customWidth="1"/>
    <col min="9" max="9" width="8.421875" style="33" customWidth="1"/>
    <col min="10" max="10" width="5.00390625" style="34" customWidth="1"/>
    <col min="11" max="12" width="7.7109375" style="32" customWidth="1"/>
    <col min="13" max="13" width="9.7109375" style="32" customWidth="1"/>
    <col min="14" max="14" width="4.7109375" style="34" customWidth="1"/>
    <col min="15" max="15" width="7.7109375" style="4" customWidth="1"/>
    <col min="16" max="16" width="7.7109375" style="32" customWidth="1"/>
    <col min="17" max="17" width="9.7109375" style="32" customWidth="1"/>
    <col min="18" max="18" width="4.7109375" style="34" customWidth="1"/>
    <col min="19" max="20" width="7.7109375" style="32" customWidth="1"/>
    <col min="21" max="21" width="9.7109375" style="4" customWidth="1"/>
    <col min="22" max="22" width="3.57421875" style="31" customWidth="1"/>
    <col min="23" max="16384" width="9.140625" style="4" customWidth="1"/>
  </cols>
  <sheetData>
    <row r="1" spans="1:22" ht="18.75">
      <c r="A1" s="35" t="s">
        <v>0</v>
      </c>
      <c r="B1" s="1"/>
      <c r="C1" s="1"/>
      <c r="D1" s="2"/>
      <c r="E1" s="3" t="s">
        <v>1</v>
      </c>
      <c r="F1" s="3"/>
      <c r="G1" s="3"/>
      <c r="H1" s="3"/>
      <c r="I1" s="3"/>
      <c r="J1" s="3"/>
      <c r="K1" s="3" t="s">
        <v>2</v>
      </c>
      <c r="L1" s="3"/>
      <c r="M1" s="3"/>
      <c r="N1" s="3"/>
      <c r="O1" s="3" t="s">
        <v>3</v>
      </c>
      <c r="P1" s="3"/>
      <c r="Q1" s="3"/>
      <c r="R1" s="3"/>
      <c r="S1" s="3" t="s">
        <v>4</v>
      </c>
      <c r="T1" s="3"/>
      <c r="U1" s="3"/>
      <c r="V1" s="3"/>
    </row>
    <row r="2" spans="1:22" ht="12.75">
      <c r="A2" s="5" t="s">
        <v>5</v>
      </c>
      <c r="B2" s="6" t="s">
        <v>6</v>
      </c>
      <c r="C2" s="6" t="s">
        <v>7</v>
      </c>
      <c r="D2" s="5" t="s">
        <v>8</v>
      </c>
      <c r="E2" s="6" t="s">
        <v>9</v>
      </c>
      <c r="F2" s="6" t="s">
        <v>10</v>
      </c>
      <c r="G2" s="6" t="s">
        <v>11</v>
      </c>
      <c r="H2" s="6" t="s">
        <v>12</v>
      </c>
      <c r="I2" s="7" t="s">
        <v>13</v>
      </c>
      <c r="J2" s="5" t="s">
        <v>5</v>
      </c>
      <c r="K2" s="6" t="s">
        <v>9</v>
      </c>
      <c r="L2" s="6" t="s">
        <v>14</v>
      </c>
      <c r="M2" s="5" t="s">
        <v>15</v>
      </c>
      <c r="N2" s="5" t="s">
        <v>5</v>
      </c>
      <c r="O2" s="6" t="s">
        <v>9</v>
      </c>
      <c r="P2" s="6" t="s">
        <v>14</v>
      </c>
      <c r="Q2" s="5" t="s">
        <v>16</v>
      </c>
      <c r="R2" s="5" t="s">
        <v>5</v>
      </c>
      <c r="S2" s="6" t="s">
        <v>9</v>
      </c>
      <c r="T2" s="6" t="s">
        <v>14</v>
      </c>
      <c r="U2" s="5" t="s">
        <v>17</v>
      </c>
      <c r="V2" s="5" t="s">
        <v>5</v>
      </c>
    </row>
    <row r="3" spans="1:25" ht="15" customHeight="1">
      <c r="A3" s="37">
        <v>1</v>
      </c>
      <c r="B3" s="36" t="s">
        <v>18</v>
      </c>
      <c r="C3" s="10" t="s">
        <v>19</v>
      </c>
      <c r="D3" s="11">
        <f aca="true" t="shared" si="0" ref="D3:D34">I3+M3+Q3+U3</f>
        <v>12368</v>
      </c>
      <c r="E3" s="12">
        <v>4584</v>
      </c>
      <c r="F3" s="13">
        <v>299</v>
      </c>
      <c r="G3" s="13">
        <v>579</v>
      </c>
      <c r="H3" s="13">
        <v>405</v>
      </c>
      <c r="I3" s="14">
        <f>SUM(E3:H3)</f>
        <v>5867</v>
      </c>
      <c r="J3" s="15">
        <v>4</v>
      </c>
      <c r="K3" s="13">
        <v>1456</v>
      </c>
      <c r="L3" s="13">
        <v>387</v>
      </c>
      <c r="M3" s="16">
        <f aca="true" t="shared" si="1" ref="M3:M34">K3+L3</f>
        <v>1843</v>
      </c>
      <c r="N3" s="17">
        <v>3</v>
      </c>
      <c r="O3" s="18">
        <v>1856</v>
      </c>
      <c r="P3" s="13">
        <v>471</v>
      </c>
      <c r="Q3" s="16">
        <f aca="true" t="shared" si="2" ref="Q3:Q34">O3+P3</f>
        <v>2327</v>
      </c>
      <c r="R3" s="8">
        <v>1</v>
      </c>
      <c r="S3" s="12">
        <v>1641</v>
      </c>
      <c r="T3" s="13">
        <v>690</v>
      </c>
      <c r="U3" s="16">
        <f aca="true" t="shared" si="3" ref="U3:U34">S3+T3</f>
        <v>2331</v>
      </c>
      <c r="V3" s="8">
        <v>1</v>
      </c>
      <c r="W3" s="19"/>
      <c r="X3" s="20"/>
      <c r="Y3" s="21"/>
    </row>
    <row r="4" spans="1:25" ht="15" customHeight="1">
      <c r="A4" s="8">
        <v>2</v>
      </c>
      <c r="B4" s="9" t="s">
        <v>20</v>
      </c>
      <c r="C4" s="10" t="s">
        <v>21</v>
      </c>
      <c r="D4" s="11">
        <f t="shared" si="0"/>
        <v>12197</v>
      </c>
      <c r="E4" s="12">
        <v>5474</v>
      </c>
      <c r="F4" s="13">
        <v>586</v>
      </c>
      <c r="G4" s="13">
        <v>702</v>
      </c>
      <c r="H4" s="13">
        <v>529</v>
      </c>
      <c r="I4" s="14">
        <f aca="true" t="shared" si="4" ref="I4:I34">SUM(E4:H4)</f>
        <v>7291</v>
      </c>
      <c r="J4" s="8">
        <v>1</v>
      </c>
      <c r="K4" s="13">
        <v>1258</v>
      </c>
      <c r="L4" s="13">
        <v>474</v>
      </c>
      <c r="M4" s="16">
        <f t="shared" si="1"/>
        <v>1732</v>
      </c>
      <c r="N4" s="22">
        <v>4</v>
      </c>
      <c r="O4" s="18">
        <v>1115</v>
      </c>
      <c r="P4" s="13">
        <v>375</v>
      </c>
      <c r="Q4" s="16">
        <f t="shared" si="2"/>
        <v>1490</v>
      </c>
      <c r="R4" s="18">
        <v>9</v>
      </c>
      <c r="S4" s="12">
        <v>1362</v>
      </c>
      <c r="T4" s="13">
        <v>322</v>
      </c>
      <c r="U4" s="16">
        <f t="shared" si="3"/>
        <v>1684</v>
      </c>
      <c r="V4" s="11">
        <v>4</v>
      </c>
      <c r="W4" s="19"/>
      <c r="X4" s="20"/>
      <c r="Y4" s="21"/>
    </row>
    <row r="5" spans="1:25" ht="15" customHeight="1">
      <c r="A5" s="8">
        <v>3</v>
      </c>
      <c r="B5" s="9" t="s">
        <v>22</v>
      </c>
      <c r="C5" s="10" t="s">
        <v>19</v>
      </c>
      <c r="D5" s="11">
        <f t="shared" si="0"/>
        <v>11980</v>
      </c>
      <c r="E5" s="12">
        <v>4362</v>
      </c>
      <c r="F5" s="13">
        <v>708</v>
      </c>
      <c r="G5" s="13">
        <v>491</v>
      </c>
      <c r="H5" s="13">
        <v>491</v>
      </c>
      <c r="I5" s="14">
        <f t="shared" si="4"/>
        <v>6052</v>
      </c>
      <c r="J5" s="17">
        <v>3</v>
      </c>
      <c r="K5" s="13">
        <v>1128</v>
      </c>
      <c r="L5" s="13">
        <v>442</v>
      </c>
      <c r="M5" s="16">
        <f t="shared" si="1"/>
        <v>1570</v>
      </c>
      <c r="N5" s="22">
        <v>7</v>
      </c>
      <c r="O5" s="18">
        <v>1475</v>
      </c>
      <c r="P5" s="13">
        <v>711</v>
      </c>
      <c r="Q5" s="16">
        <f t="shared" si="2"/>
        <v>2186</v>
      </c>
      <c r="R5" s="8">
        <v>2</v>
      </c>
      <c r="S5" s="12">
        <v>1658</v>
      </c>
      <c r="T5" s="13">
        <v>514</v>
      </c>
      <c r="U5" s="16">
        <f t="shared" si="3"/>
        <v>2172</v>
      </c>
      <c r="V5" s="8">
        <v>2</v>
      </c>
      <c r="W5" s="19"/>
      <c r="X5" s="20"/>
      <c r="Y5" s="21"/>
    </row>
    <row r="6" spans="1:25" ht="15" customHeight="1">
      <c r="A6" s="11">
        <v>4</v>
      </c>
      <c r="B6" s="23" t="s">
        <v>23</v>
      </c>
      <c r="C6" s="10" t="s">
        <v>19</v>
      </c>
      <c r="D6" s="11">
        <f t="shared" si="0"/>
        <v>11691</v>
      </c>
      <c r="E6" s="12">
        <v>4890</v>
      </c>
      <c r="F6" s="13">
        <v>467</v>
      </c>
      <c r="G6" s="13">
        <v>289</v>
      </c>
      <c r="H6" s="13">
        <v>702</v>
      </c>
      <c r="I6" s="14">
        <f t="shared" si="4"/>
        <v>6348</v>
      </c>
      <c r="J6" s="17">
        <v>2</v>
      </c>
      <c r="K6" s="13">
        <v>1906</v>
      </c>
      <c r="L6" s="13">
        <v>182</v>
      </c>
      <c r="M6" s="16">
        <f t="shared" si="1"/>
        <v>2088</v>
      </c>
      <c r="N6" s="17">
        <v>2</v>
      </c>
      <c r="O6" s="18">
        <v>1331</v>
      </c>
      <c r="P6" s="13">
        <v>185</v>
      </c>
      <c r="Q6" s="16">
        <f t="shared" si="2"/>
        <v>1516</v>
      </c>
      <c r="R6" s="18">
        <v>8</v>
      </c>
      <c r="S6" s="12">
        <v>1174</v>
      </c>
      <c r="T6" s="13">
        <v>565</v>
      </c>
      <c r="U6" s="16">
        <f t="shared" si="3"/>
        <v>1739</v>
      </c>
      <c r="V6" s="8">
        <v>3</v>
      </c>
      <c r="W6" s="19"/>
      <c r="X6" s="20"/>
      <c r="Y6" s="21"/>
    </row>
    <row r="7" spans="1:25" ht="15" customHeight="1">
      <c r="A7" s="11">
        <v>5</v>
      </c>
      <c r="B7" s="23" t="s">
        <v>24</v>
      </c>
      <c r="C7" s="10" t="s">
        <v>21</v>
      </c>
      <c r="D7" s="11">
        <f t="shared" si="0"/>
        <v>10311</v>
      </c>
      <c r="E7" s="12">
        <v>4121</v>
      </c>
      <c r="F7" s="13">
        <v>467</v>
      </c>
      <c r="G7" s="13">
        <v>459</v>
      </c>
      <c r="H7" s="13">
        <v>459</v>
      </c>
      <c r="I7" s="14">
        <f t="shared" si="4"/>
        <v>5506</v>
      </c>
      <c r="J7" s="15">
        <v>5</v>
      </c>
      <c r="K7" s="13">
        <v>1470</v>
      </c>
      <c r="L7" s="13">
        <v>690</v>
      </c>
      <c r="M7" s="16">
        <f t="shared" si="1"/>
        <v>2160</v>
      </c>
      <c r="N7" s="17">
        <v>1</v>
      </c>
      <c r="O7" s="18">
        <v>1198</v>
      </c>
      <c r="P7" s="13">
        <v>502</v>
      </c>
      <c r="Q7" s="16">
        <f t="shared" si="2"/>
        <v>1700</v>
      </c>
      <c r="R7" s="18">
        <v>5</v>
      </c>
      <c r="S7" s="12">
        <v>788</v>
      </c>
      <c r="T7" s="13">
        <v>157</v>
      </c>
      <c r="U7" s="16">
        <f t="shared" si="3"/>
        <v>945</v>
      </c>
      <c r="V7" s="11">
        <v>17</v>
      </c>
      <c r="W7" s="19"/>
      <c r="X7" s="20"/>
      <c r="Y7" s="21"/>
    </row>
    <row r="8" spans="1:25" ht="15" customHeight="1">
      <c r="A8" s="11">
        <v>6</v>
      </c>
      <c r="B8" s="23" t="s">
        <v>25</v>
      </c>
      <c r="C8" s="10" t="s">
        <v>21</v>
      </c>
      <c r="D8" s="11">
        <f t="shared" si="0"/>
        <v>10038</v>
      </c>
      <c r="E8" s="12">
        <v>3993</v>
      </c>
      <c r="F8" s="13">
        <v>499</v>
      </c>
      <c r="G8" s="13">
        <v>405</v>
      </c>
      <c r="H8" s="13">
        <v>244</v>
      </c>
      <c r="I8" s="14">
        <f t="shared" si="4"/>
        <v>5141</v>
      </c>
      <c r="J8" s="15">
        <v>6</v>
      </c>
      <c r="K8" s="13">
        <v>1500</v>
      </c>
      <c r="L8" s="13">
        <v>123</v>
      </c>
      <c r="M8" s="16">
        <f t="shared" si="1"/>
        <v>1623</v>
      </c>
      <c r="N8" s="22">
        <v>5</v>
      </c>
      <c r="O8" s="18">
        <v>1622</v>
      </c>
      <c r="P8" s="13">
        <v>418</v>
      </c>
      <c r="Q8" s="16">
        <f t="shared" si="2"/>
        <v>2040</v>
      </c>
      <c r="R8" s="8">
        <v>3</v>
      </c>
      <c r="S8" s="12">
        <v>931</v>
      </c>
      <c r="T8" s="13">
        <v>303</v>
      </c>
      <c r="U8" s="16">
        <f t="shared" si="3"/>
        <v>1234</v>
      </c>
      <c r="V8" s="11">
        <v>12</v>
      </c>
      <c r="W8" s="19"/>
      <c r="X8" s="20"/>
      <c r="Y8" s="21"/>
    </row>
    <row r="9" spans="1:25" ht="15" customHeight="1">
      <c r="A9" s="11">
        <v>7</v>
      </c>
      <c r="B9" s="23" t="s">
        <v>26</v>
      </c>
      <c r="C9" s="10" t="s">
        <v>19</v>
      </c>
      <c r="D9" s="11">
        <f t="shared" si="0"/>
        <v>9159</v>
      </c>
      <c r="E9" s="12">
        <v>3365</v>
      </c>
      <c r="F9" s="13">
        <v>254</v>
      </c>
      <c r="G9" s="13">
        <v>273</v>
      </c>
      <c r="H9" s="13">
        <v>383</v>
      </c>
      <c r="I9" s="14">
        <f t="shared" si="4"/>
        <v>4275</v>
      </c>
      <c r="J9" s="15">
        <v>7</v>
      </c>
      <c r="K9" s="13">
        <v>1114</v>
      </c>
      <c r="L9" s="13">
        <v>364</v>
      </c>
      <c r="M9" s="16">
        <f t="shared" si="1"/>
        <v>1478</v>
      </c>
      <c r="N9" s="22">
        <v>9</v>
      </c>
      <c r="O9" s="18">
        <v>1338</v>
      </c>
      <c r="P9" s="13">
        <v>540</v>
      </c>
      <c r="Q9" s="16">
        <f t="shared" si="2"/>
        <v>1878</v>
      </c>
      <c r="R9" s="18">
        <v>4</v>
      </c>
      <c r="S9" s="12">
        <v>1186</v>
      </c>
      <c r="T9" s="13">
        <v>342</v>
      </c>
      <c r="U9" s="16">
        <f t="shared" si="3"/>
        <v>1528</v>
      </c>
      <c r="V9" s="11">
        <v>6</v>
      </c>
      <c r="W9" s="19"/>
      <c r="X9" s="20"/>
      <c r="Y9" s="21"/>
    </row>
    <row r="10" spans="1:25" ht="15" customHeight="1">
      <c r="A10" s="11">
        <v>8</v>
      </c>
      <c r="B10" s="23" t="s">
        <v>27</v>
      </c>
      <c r="C10" s="10" t="s">
        <v>19</v>
      </c>
      <c r="D10" s="11">
        <f t="shared" si="0"/>
        <v>8435</v>
      </c>
      <c r="E10" s="12">
        <v>3433</v>
      </c>
      <c r="F10" s="13">
        <v>158</v>
      </c>
      <c r="G10" s="13">
        <v>244</v>
      </c>
      <c r="H10" s="13">
        <v>108</v>
      </c>
      <c r="I10" s="14">
        <f t="shared" si="4"/>
        <v>3943</v>
      </c>
      <c r="J10" s="15">
        <v>9</v>
      </c>
      <c r="K10" s="13">
        <v>1376</v>
      </c>
      <c r="L10" s="13">
        <v>157</v>
      </c>
      <c r="M10" s="16">
        <f t="shared" si="1"/>
        <v>1533</v>
      </c>
      <c r="N10" s="22">
        <v>8</v>
      </c>
      <c r="O10" s="18">
        <v>816</v>
      </c>
      <c r="P10" s="13">
        <v>590</v>
      </c>
      <c r="Q10" s="16">
        <f t="shared" si="2"/>
        <v>1406</v>
      </c>
      <c r="R10" s="18">
        <v>11</v>
      </c>
      <c r="S10" s="12">
        <v>1358</v>
      </c>
      <c r="T10" s="13">
        <v>195</v>
      </c>
      <c r="U10" s="16">
        <f t="shared" si="3"/>
        <v>1553</v>
      </c>
      <c r="V10" s="11">
        <v>5</v>
      </c>
      <c r="W10" s="19"/>
      <c r="X10" s="20"/>
      <c r="Y10" s="21"/>
    </row>
    <row r="11" spans="1:25" ht="15" customHeight="1">
      <c r="A11" s="11">
        <v>9</v>
      </c>
      <c r="B11" s="23" t="s">
        <v>28</v>
      </c>
      <c r="C11" s="10" t="s">
        <v>19</v>
      </c>
      <c r="D11" s="11">
        <f t="shared" si="0"/>
        <v>7761</v>
      </c>
      <c r="E11" s="12">
        <v>2759</v>
      </c>
      <c r="F11" s="13">
        <v>351</v>
      </c>
      <c r="G11" s="13">
        <v>169</v>
      </c>
      <c r="H11" s="13">
        <v>323</v>
      </c>
      <c r="I11" s="14">
        <f t="shared" si="4"/>
        <v>3602</v>
      </c>
      <c r="J11" s="15">
        <v>14</v>
      </c>
      <c r="K11" s="13">
        <v>903</v>
      </c>
      <c r="L11" s="13">
        <v>237</v>
      </c>
      <c r="M11" s="16">
        <f t="shared" si="1"/>
        <v>1140</v>
      </c>
      <c r="N11" s="22">
        <v>14</v>
      </c>
      <c r="O11" s="18">
        <v>1324</v>
      </c>
      <c r="P11" s="13">
        <v>355</v>
      </c>
      <c r="Q11" s="16">
        <f t="shared" si="2"/>
        <v>1679</v>
      </c>
      <c r="R11" s="18">
        <v>7</v>
      </c>
      <c r="S11" s="12">
        <v>1118</v>
      </c>
      <c r="T11" s="13">
        <v>222</v>
      </c>
      <c r="U11" s="16">
        <f t="shared" si="3"/>
        <v>1340</v>
      </c>
      <c r="V11" s="11">
        <v>9</v>
      </c>
      <c r="W11" s="19"/>
      <c r="X11" s="20"/>
      <c r="Y11" s="21"/>
    </row>
    <row r="12" spans="1:25" ht="15" customHeight="1">
      <c r="A12" s="11">
        <v>10</v>
      </c>
      <c r="B12" s="23" t="s">
        <v>29</v>
      </c>
      <c r="C12" s="10" t="s">
        <v>19</v>
      </c>
      <c r="D12" s="11">
        <f t="shared" si="0"/>
        <v>7751</v>
      </c>
      <c r="E12" s="12">
        <v>3323</v>
      </c>
      <c r="F12" s="13">
        <v>268</v>
      </c>
      <c r="G12" s="13">
        <v>323</v>
      </c>
      <c r="H12" s="13">
        <v>230</v>
      </c>
      <c r="I12" s="14">
        <f t="shared" si="4"/>
        <v>4144</v>
      </c>
      <c r="J12" s="15">
        <v>8</v>
      </c>
      <c r="K12" s="13">
        <v>782</v>
      </c>
      <c r="L12" s="13">
        <v>514</v>
      </c>
      <c r="M12" s="16">
        <f t="shared" si="1"/>
        <v>1296</v>
      </c>
      <c r="N12" s="22">
        <v>11</v>
      </c>
      <c r="O12" s="18">
        <v>894</v>
      </c>
      <c r="P12" s="13">
        <v>153</v>
      </c>
      <c r="Q12" s="16">
        <f t="shared" si="2"/>
        <v>1047</v>
      </c>
      <c r="R12" s="18">
        <v>16</v>
      </c>
      <c r="S12" s="12">
        <v>979</v>
      </c>
      <c r="T12" s="13">
        <v>285</v>
      </c>
      <c r="U12" s="16">
        <f t="shared" si="3"/>
        <v>1264</v>
      </c>
      <c r="V12" s="11">
        <v>11</v>
      </c>
      <c r="W12" s="19"/>
      <c r="X12" s="20"/>
      <c r="Y12" s="21"/>
    </row>
    <row r="13" spans="1:25" ht="15" customHeight="1">
      <c r="A13" s="11">
        <v>11</v>
      </c>
      <c r="B13" s="23" t="s">
        <v>30</v>
      </c>
      <c r="C13" s="10" t="s">
        <v>19</v>
      </c>
      <c r="D13" s="11">
        <f t="shared" si="0"/>
        <v>7512</v>
      </c>
      <c r="E13" s="12">
        <v>2787</v>
      </c>
      <c r="F13" s="13">
        <v>283</v>
      </c>
      <c r="G13" s="13">
        <v>431</v>
      </c>
      <c r="H13" s="13">
        <v>361</v>
      </c>
      <c r="I13" s="14">
        <f t="shared" si="4"/>
        <v>3862</v>
      </c>
      <c r="J13" s="15">
        <v>10</v>
      </c>
      <c r="K13" s="12">
        <v>1089</v>
      </c>
      <c r="L13" s="13">
        <v>73</v>
      </c>
      <c r="M13" s="16">
        <f t="shared" si="1"/>
        <v>1162</v>
      </c>
      <c r="N13" s="22">
        <v>13</v>
      </c>
      <c r="O13" s="18">
        <v>879</v>
      </c>
      <c r="P13" s="13">
        <v>273</v>
      </c>
      <c r="Q13" s="16">
        <f t="shared" si="2"/>
        <v>1152</v>
      </c>
      <c r="R13" s="18">
        <v>13</v>
      </c>
      <c r="S13" s="12">
        <v>972</v>
      </c>
      <c r="T13" s="13">
        <v>364</v>
      </c>
      <c r="U13" s="16">
        <f t="shared" si="3"/>
        <v>1336</v>
      </c>
      <c r="V13" s="11">
        <v>10</v>
      </c>
      <c r="W13" s="19"/>
      <c r="X13" s="20"/>
      <c r="Y13" s="21"/>
    </row>
    <row r="14" spans="1:25" ht="15" customHeight="1">
      <c r="A14" s="11">
        <v>12</v>
      </c>
      <c r="B14" s="23" t="s">
        <v>31</v>
      </c>
      <c r="C14" s="10" t="s">
        <v>32</v>
      </c>
      <c r="D14" s="11">
        <f t="shared" si="0"/>
        <v>7408</v>
      </c>
      <c r="E14" s="12">
        <v>2260</v>
      </c>
      <c r="F14" s="13">
        <v>315</v>
      </c>
      <c r="G14" s="13">
        <v>383</v>
      </c>
      <c r="H14" s="13">
        <v>192</v>
      </c>
      <c r="I14" s="14">
        <f t="shared" si="4"/>
        <v>3150</v>
      </c>
      <c r="J14" s="15">
        <v>15</v>
      </c>
      <c r="K14" s="13">
        <v>884</v>
      </c>
      <c r="L14" s="13">
        <v>303</v>
      </c>
      <c r="M14" s="16">
        <f t="shared" si="1"/>
        <v>1187</v>
      </c>
      <c r="N14" s="22">
        <v>12</v>
      </c>
      <c r="O14" s="18">
        <v>1288</v>
      </c>
      <c r="P14" s="13">
        <v>396</v>
      </c>
      <c r="Q14" s="16">
        <f t="shared" si="2"/>
        <v>1684</v>
      </c>
      <c r="R14" s="18">
        <v>6</v>
      </c>
      <c r="S14" s="12">
        <v>913</v>
      </c>
      <c r="T14" s="13">
        <v>474</v>
      </c>
      <c r="U14" s="16">
        <f t="shared" si="3"/>
        <v>1387</v>
      </c>
      <c r="V14" s="11">
        <v>7</v>
      </c>
      <c r="W14" s="19"/>
      <c r="X14" s="20"/>
      <c r="Y14" s="21"/>
    </row>
    <row r="15" spans="1:25" ht="15" customHeight="1">
      <c r="A15" s="11">
        <v>13</v>
      </c>
      <c r="B15" s="23" t="s">
        <v>33</v>
      </c>
      <c r="C15" s="24" t="s">
        <v>32</v>
      </c>
      <c r="D15" s="11">
        <f t="shared" si="0"/>
        <v>7004</v>
      </c>
      <c r="E15" s="12">
        <v>2596</v>
      </c>
      <c r="F15" s="13">
        <v>391</v>
      </c>
      <c r="G15" s="13">
        <v>306</v>
      </c>
      <c r="H15" s="13">
        <v>431</v>
      </c>
      <c r="I15" s="14">
        <f t="shared" si="4"/>
        <v>3724</v>
      </c>
      <c r="J15" s="15">
        <v>12</v>
      </c>
      <c r="K15" s="13">
        <v>708</v>
      </c>
      <c r="L15" s="13">
        <v>134</v>
      </c>
      <c r="M15" s="16">
        <f t="shared" si="1"/>
        <v>842</v>
      </c>
      <c r="N15" s="22">
        <v>22</v>
      </c>
      <c r="O15" s="18">
        <v>1256</v>
      </c>
      <c r="P15" s="13">
        <v>196</v>
      </c>
      <c r="Q15" s="16">
        <f t="shared" si="2"/>
        <v>1452</v>
      </c>
      <c r="R15" s="18">
        <v>10</v>
      </c>
      <c r="S15" s="12">
        <v>718</v>
      </c>
      <c r="T15" s="13">
        <v>268</v>
      </c>
      <c r="U15" s="16">
        <f t="shared" si="3"/>
        <v>986</v>
      </c>
      <c r="V15" s="11">
        <v>15</v>
      </c>
      <c r="W15" s="19"/>
      <c r="X15" s="20"/>
      <c r="Y15" s="21"/>
    </row>
    <row r="16" spans="1:25" ht="15" customHeight="1">
      <c r="A16" s="11">
        <v>14</v>
      </c>
      <c r="B16" s="23" t="s">
        <v>34</v>
      </c>
      <c r="C16" s="10" t="s">
        <v>35</v>
      </c>
      <c r="D16" s="11">
        <f t="shared" si="0"/>
        <v>6430</v>
      </c>
      <c r="E16" s="12">
        <v>2318</v>
      </c>
      <c r="F16" s="13">
        <v>180</v>
      </c>
      <c r="G16" s="13">
        <v>147</v>
      </c>
      <c r="H16" s="13">
        <v>169</v>
      </c>
      <c r="I16" s="14">
        <f t="shared" si="4"/>
        <v>2814</v>
      </c>
      <c r="J16" s="15">
        <v>19</v>
      </c>
      <c r="K16" s="13">
        <v>1161</v>
      </c>
      <c r="L16" s="13">
        <v>413</v>
      </c>
      <c r="M16" s="16">
        <f t="shared" si="1"/>
        <v>1574</v>
      </c>
      <c r="N16" s="22">
        <v>6</v>
      </c>
      <c r="O16" s="18">
        <v>701</v>
      </c>
      <c r="P16" s="13">
        <v>320</v>
      </c>
      <c r="Q16" s="16">
        <f t="shared" si="2"/>
        <v>1021</v>
      </c>
      <c r="R16" s="18">
        <v>17</v>
      </c>
      <c r="S16" s="12">
        <v>876</v>
      </c>
      <c r="T16" s="13">
        <v>145</v>
      </c>
      <c r="U16" s="16">
        <f t="shared" si="3"/>
        <v>1021</v>
      </c>
      <c r="V16" s="11">
        <v>14</v>
      </c>
      <c r="W16" s="19"/>
      <c r="X16" s="20"/>
      <c r="Y16" s="21"/>
    </row>
    <row r="17" spans="1:25" ht="15" customHeight="1">
      <c r="A17" s="11">
        <v>15</v>
      </c>
      <c r="B17" s="23" t="s">
        <v>36</v>
      </c>
      <c r="C17" s="10" t="s">
        <v>32</v>
      </c>
      <c r="D17" s="11">
        <f t="shared" si="0"/>
        <v>6427</v>
      </c>
      <c r="E17" s="12">
        <v>2771</v>
      </c>
      <c r="F17" s="13">
        <v>414</v>
      </c>
      <c r="G17" s="13">
        <v>230</v>
      </c>
      <c r="H17" s="13">
        <v>306</v>
      </c>
      <c r="I17" s="14">
        <f t="shared" si="4"/>
        <v>3721</v>
      </c>
      <c r="J17" s="15">
        <v>13</v>
      </c>
      <c r="K17" s="13">
        <v>1077</v>
      </c>
      <c r="L17" s="13">
        <v>285</v>
      </c>
      <c r="M17" s="16">
        <f t="shared" si="1"/>
        <v>1362</v>
      </c>
      <c r="N17" s="22">
        <v>10</v>
      </c>
      <c r="O17" s="18">
        <v>894</v>
      </c>
      <c r="P17" s="13">
        <v>337</v>
      </c>
      <c r="Q17" s="16">
        <f t="shared" si="2"/>
        <v>1231</v>
      </c>
      <c r="R17" s="18">
        <v>12</v>
      </c>
      <c r="S17" s="12"/>
      <c r="T17" s="13">
        <v>113</v>
      </c>
      <c r="U17" s="16">
        <f t="shared" si="3"/>
        <v>113</v>
      </c>
      <c r="V17" s="11">
        <v>38</v>
      </c>
      <c r="W17" s="19"/>
      <c r="X17" s="20"/>
      <c r="Y17" s="21"/>
    </row>
    <row r="18" spans="1:25" ht="15" customHeight="1">
      <c r="A18" s="11">
        <v>16</v>
      </c>
      <c r="B18" s="23" t="s">
        <v>37</v>
      </c>
      <c r="C18" s="24" t="s">
        <v>19</v>
      </c>
      <c r="D18" s="11">
        <f t="shared" si="0"/>
        <v>6386</v>
      </c>
      <c r="E18" s="12">
        <v>2309</v>
      </c>
      <c r="F18" s="13">
        <v>227</v>
      </c>
      <c r="G18" s="13">
        <v>158</v>
      </c>
      <c r="H18" s="13">
        <v>342</v>
      </c>
      <c r="I18" s="14">
        <f t="shared" si="4"/>
        <v>3036</v>
      </c>
      <c r="J18" s="15">
        <v>16</v>
      </c>
      <c r="K18" s="13">
        <v>677</v>
      </c>
      <c r="L18" s="13">
        <v>252</v>
      </c>
      <c r="M18" s="16">
        <f t="shared" si="1"/>
        <v>929</v>
      </c>
      <c r="N18" s="22">
        <v>19</v>
      </c>
      <c r="O18" s="18">
        <v>851</v>
      </c>
      <c r="P18" s="13">
        <v>208</v>
      </c>
      <c r="Q18" s="16">
        <f t="shared" si="2"/>
        <v>1059</v>
      </c>
      <c r="R18" s="18">
        <v>15</v>
      </c>
      <c r="S18" s="12">
        <v>1193</v>
      </c>
      <c r="T18" s="13">
        <v>169</v>
      </c>
      <c r="U18" s="16">
        <f t="shared" si="3"/>
        <v>1362</v>
      </c>
      <c r="V18" s="11">
        <v>8</v>
      </c>
      <c r="W18" s="19"/>
      <c r="X18" s="20"/>
      <c r="Y18" s="21"/>
    </row>
    <row r="19" spans="1:25" ht="15" customHeight="1">
      <c r="A19" s="11">
        <v>17</v>
      </c>
      <c r="B19" s="23" t="s">
        <v>38</v>
      </c>
      <c r="C19" s="10" t="s">
        <v>32</v>
      </c>
      <c r="D19" s="11">
        <f t="shared" si="0"/>
        <v>5927</v>
      </c>
      <c r="E19" s="12">
        <v>2222</v>
      </c>
      <c r="F19" s="13">
        <v>203</v>
      </c>
      <c r="G19" s="13">
        <v>361</v>
      </c>
      <c r="H19" s="13">
        <v>217</v>
      </c>
      <c r="I19" s="14">
        <f t="shared" si="4"/>
        <v>3003</v>
      </c>
      <c r="J19" s="15">
        <v>17</v>
      </c>
      <c r="K19" s="12">
        <v>782</v>
      </c>
      <c r="L19" s="13">
        <v>268</v>
      </c>
      <c r="M19" s="16">
        <f t="shared" si="1"/>
        <v>1050</v>
      </c>
      <c r="N19" s="22">
        <v>16</v>
      </c>
      <c r="O19" s="18">
        <v>825</v>
      </c>
      <c r="P19" s="13">
        <v>98</v>
      </c>
      <c r="Q19" s="16">
        <f t="shared" si="2"/>
        <v>923</v>
      </c>
      <c r="R19" s="18">
        <v>19</v>
      </c>
      <c r="S19" s="12">
        <v>743</v>
      </c>
      <c r="T19" s="13">
        <v>208</v>
      </c>
      <c r="U19" s="16">
        <f t="shared" si="3"/>
        <v>951</v>
      </c>
      <c r="V19" s="11">
        <v>16</v>
      </c>
      <c r="W19" s="19"/>
      <c r="X19" s="20"/>
      <c r="Y19" s="21"/>
    </row>
    <row r="20" spans="1:25" ht="15" customHeight="1">
      <c r="A20" s="11">
        <v>18</v>
      </c>
      <c r="B20" s="23" t="s">
        <v>39</v>
      </c>
      <c r="C20" s="10" t="s">
        <v>19</v>
      </c>
      <c r="D20" s="11">
        <f t="shared" si="0"/>
        <v>5860</v>
      </c>
      <c r="E20" s="12">
        <v>2816</v>
      </c>
      <c r="F20" s="13"/>
      <c r="G20" s="13"/>
      <c r="H20" s="13"/>
      <c r="I20" s="14">
        <f t="shared" si="4"/>
        <v>2816</v>
      </c>
      <c r="J20" s="15">
        <v>18</v>
      </c>
      <c r="K20" s="13">
        <v>1012</v>
      </c>
      <c r="L20" s="13"/>
      <c r="M20" s="16">
        <f t="shared" si="1"/>
        <v>1012</v>
      </c>
      <c r="N20" s="22">
        <v>17</v>
      </c>
      <c r="O20" s="18">
        <v>960</v>
      </c>
      <c r="P20" s="13"/>
      <c r="Q20" s="16">
        <f t="shared" si="2"/>
        <v>960</v>
      </c>
      <c r="R20" s="18">
        <v>18</v>
      </c>
      <c r="S20" s="12">
        <v>1072</v>
      </c>
      <c r="T20" s="13"/>
      <c r="U20" s="16">
        <f t="shared" si="3"/>
        <v>1072</v>
      </c>
      <c r="V20" s="11">
        <v>13</v>
      </c>
      <c r="W20" s="19"/>
      <c r="X20" s="20"/>
      <c r="Y20" s="21"/>
    </row>
    <row r="21" spans="1:25" ht="15" customHeight="1">
      <c r="A21" s="11">
        <v>19</v>
      </c>
      <c r="B21" s="23" t="s">
        <v>40</v>
      </c>
      <c r="C21" s="10" t="s">
        <v>32</v>
      </c>
      <c r="D21" s="11">
        <f t="shared" si="0"/>
        <v>5823</v>
      </c>
      <c r="E21" s="18">
        <v>2402</v>
      </c>
      <c r="F21" s="13">
        <v>332</v>
      </c>
      <c r="G21" s="13">
        <v>529</v>
      </c>
      <c r="H21" s="13">
        <v>579</v>
      </c>
      <c r="I21" s="14">
        <f t="shared" si="4"/>
        <v>3842</v>
      </c>
      <c r="J21" s="15">
        <v>11</v>
      </c>
      <c r="K21" s="18">
        <v>360</v>
      </c>
      <c r="L21" s="13">
        <v>222</v>
      </c>
      <c r="M21" s="16">
        <f t="shared" si="1"/>
        <v>582</v>
      </c>
      <c r="N21" s="22">
        <v>25</v>
      </c>
      <c r="O21" s="18">
        <v>398</v>
      </c>
      <c r="P21" s="13">
        <v>163</v>
      </c>
      <c r="Q21" s="16">
        <f t="shared" si="2"/>
        <v>561</v>
      </c>
      <c r="R21" s="18">
        <v>29</v>
      </c>
      <c r="S21" s="18">
        <v>601</v>
      </c>
      <c r="T21" s="13">
        <v>237</v>
      </c>
      <c r="U21" s="16">
        <f t="shared" si="3"/>
        <v>838</v>
      </c>
      <c r="V21" s="11">
        <v>18</v>
      </c>
      <c r="W21" s="19"/>
      <c r="X21" s="20"/>
      <c r="Y21" s="21"/>
    </row>
    <row r="22" spans="1:25" ht="15" customHeight="1">
      <c r="A22" s="11">
        <v>20</v>
      </c>
      <c r="B22" s="23" t="s">
        <v>41</v>
      </c>
      <c r="C22" s="24" t="s">
        <v>35</v>
      </c>
      <c r="D22" s="11">
        <f t="shared" si="0"/>
        <v>4800</v>
      </c>
      <c r="E22" s="12">
        <v>2205</v>
      </c>
      <c r="F22" s="13">
        <v>138</v>
      </c>
      <c r="G22" s="13">
        <v>108</v>
      </c>
      <c r="H22" s="13">
        <v>127</v>
      </c>
      <c r="I22" s="14">
        <f t="shared" si="4"/>
        <v>2578</v>
      </c>
      <c r="J22" s="15">
        <v>20</v>
      </c>
      <c r="K22" s="13">
        <v>732</v>
      </c>
      <c r="L22" s="13">
        <v>342</v>
      </c>
      <c r="M22" s="16">
        <f t="shared" si="1"/>
        <v>1074</v>
      </c>
      <c r="N22" s="22">
        <v>15</v>
      </c>
      <c r="O22" s="18">
        <v>1014</v>
      </c>
      <c r="P22" s="13">
        <v>134</v>
      </c>
      <c r="Q22" s="16">
        <f t="shared" si="2"/>
        <v>1148</v>
      </c>
      <c r="R22" s="18">
        <v>14</v>
      </c>
      <c r="S22" s="12"/>
      <c r="T22" s="25"/>
      <c r="U22" s="16">
        <f t="shared" si="3"/>
        <v>0</v>
      </c>
      <c r="V22" s="11"/>
      <c r="W22" s="19"/>
      <c r="X22" s="20"/>
      <c r="Y22" s="21"/>
    </row>
    <row r="23" spans="1:25" ht="15" customHeight="1">
      <c r="A23" s="11">
        <v>21</v>
      </c>
      <c r="B23" s="23" t="s">
        <v>42</v>
      </c>
      <c r="C23" s="10" t="s">
        <v>21</v>
      </c>
      <c r="D23" s="11">
        <f t="shared" si="0"/>
        <v>4257</v>
      </c>
      <c r="E23" s="26">
        <v>2032</v>
      </c>
      <c r="F23" s="13"/>
      <c r="G23" s="13">
        <v>204</v>
      </c>
      <c r="H23" s="13">
        <v>258</v>
      </c>
      <c r="I23" s="14">
        <f t="shared" si="4"/>
        <v>2494</v>
      </c>
      <c r="J23" s="15">
        <v>21</v>
      </c>
      <c r="K23" s="13">
        <v>482</v>
      </c>
      <c r="L23" s="13"/>
      <c r="M23" s="16">
        <f t="shared" si="1"/>
        <v>482</v>
      </c>
      <c r="N23" s="22">
        <v>29</v>
      </c>
      <c r="O23" s="18">
        <v>541</v>
      </c>
      <c r="P23" s="13">
        <v>303</v>
      </c>
      <c r="Q23" s="16">
        <f t="shared" si="2"/>
        <v>844</v>
      </c>
      <c r="R23" s="18">
        <v>21</v>
      </c>
      <c r="S23" s="26">
        <v>345</v>
      </c>
      <c r="T23" s="13">
        <v>92</v>
      </c>
      <c r="U23" s="16">
        <f t="shared" si="3"/>
        <v>437</v>
      </c>
      <c r="V23" s="11">
        <v>24</v>
      </c>
      <c r="W23" s="19"/>
      <c r="X23" s="20"/>
      <c r="Y23" s="21"/>
    </row>
    <row r="24" spans="1:25" ht="15" customHeight="1">
      <c r="A24" s="11">
        <v>22</v>
      </c>
      <c r="B24" s="23" t="s">
        <v>43</v>
      </c>
      <c r="C24" s="10" t="s">
        <v>44</v>
      </c>
      <c r="D24" s="11">
        <f t="shared" si="0"/>
        <v>4131</v>
      </c>
      <c r="E24" s="12">
        <v>1640</v>
      </c>
      <c r="F24" s="13">
        <v>240</v>
      </c>
      <c r="G24" s="13">
        <v>99</v>
      </c>
      <c r="H24" s="13">
        <v>137</v>
      </c>
      <c r="I24" s="14">
        <f t="shared" si="4"/>
        <v>2116</v>
      </c>
      <c r="J24" s="15">
        <v>23</v>
      </c>
      <c r="K24" s="12">
        <v>780</v>
      </c>
      <c r="L24" s="13">
        <v>83</v>
      </c>
      <c r="M24" s="16">
        <f t="shared" si="1"/>
        <v>863</v>
      </c>
      <c r="N24" s="22">
        <v>21</v>
      </c>
      <c r="O24" s="18">
        <v>425</v>
      </c>
      <c r="P24" s="13">
        <v>90</v>
      </c>
      <c r="Q24" s="16">
        <f t="shared" si="2"/>
        <v>515</v>
      </c>
      <c r="R24" s="18">
        <v>31</v>
      </c>
      <c r="S24" s="12">
        <v>554</v>
      </c>
      <c r="T24" s="13">
        <v>83</v>
      </c>
      <c r="U24" s="16">
        <f t="shared" si="3"/>
        <v>637</v>
      </c>
      <c r="V24" s="11">
        <v>19</v>
      </c>
      <c r="W24" s="19"/>
      <c r="X24" s="20"/>
      <c r="Y24" s="21"/>
    </row>
    <row r="25" spans="1:25" ht="15" customHeight="1">
      <c r="A25" s="11">
        <v>23</v>
      </c>
      <c r="B25" s="23" t="s">
        <v>45</v>
      </c>
      <c r="C25" s="24" t="s">
        <v>35</v>
      </c>
      <c r="D25" s="11">
        <f t="shared" si="0"/>
        <v>3838</v>
      </c>
      <c r="E25" s="26">
        <v>1711</v>
      </c>
      <c r="F25" s="13">
        <v>148</v>
      </c>
      <c r="G25" s="13">
        <v>258</v>
      </c>
      <c r="H25" s="13"/>
      <c r="I25" s="14">
        <f t="shared" si="4"/>
        <v>2117</v>
      </c>
      <c r="J25" s="15">
        <v>22</v>
      </c>
      <c r="K25" s="13">
        <v>647</v>
      </c>
      <c r="L25" s="13">
        <v>145</v>
      </c>
      <c r="M25" s="16">
        <f t="shared" si="1"/>
        <v>792</v>
      </c>
      <c r="N25" s="22">
        <v>23</v>
      </c>
      <c r="O25" s="18">
        <v>461</v>
      </c>
      <c r="P25" s="13">
        <v>143</v>
      </c>
      <c r="Q25" s="16">
        <f t="shared" si="2"/>
        <v>604</v>
      </c>
      <c r="R25" s="18">
        <v>27</v>
      </c>
      <c r="S25" s="26">
        <v>325</v>
      </c>
      <c r="T25" s="25"/>
      <c r="U25" s="16">
        <f t="shared" si="3"/>
        <v>325</v>
      </c>
      <c r="V25" s="11">
        <v>30</v>
      </c>
      <c r="W25" s="19"/>
      <c r="X25" s="20"/>
      <c r="Y25" s="21"/>
    </row>
    <row r="26" spans="1:25" ht="15" customHeight="1">
      <c r="A26" s="11">
        <v>24</v>
      </c>
      <c r="B26" s="23" t="s">
        <v>46</v>
      </c>
      <c r="C26" s="10" t="s">
        <v>32</v>
      </c>
      <c r="D26" s="11">
        <f t="shared" si="0"/>
        <v>3664</v>
      </c>
      <c r="E26" s="12">
        <v>1962</v>
      </c>
      <c r="F26" s="13"/>
      <c r="G26" s="13"/>
      <c r="H26" s="13"/>
      <c r="I26" s="14">
        <f t="shared" si="4"/>
        <v>1962</v>
      </c>
      <c r="J26" s="15">
        <v>25</v>
      </c>
      <c r="K26" s="12">
        <v>522</v>
      </c>
      <c r="L26" s="13"/>
      <c r="M26" s="16">
        <f t="shared" si="1"/>
        <v>522</v>
      </c>
      <c r="N26" s="22">
        <v>28</v>
      </c>
      <c r="O26" s="18">
        <v>787</v>
      </c>
      <c r="P26" s="13"/>
      <c r="Q26" s="16">
        <f t="shared" si="2"/>
        <v>787</v>
      </c>
      <c r="R26" s="18">
        <v>22</v>
      </c>
      <c r="S26" s="12">
        <v>393</v>
      </c>
      <c r="T26" s="13"/>
      <c r="U26" s="16">
        <f t="shared" si="3"/>
        <v>393</v>
      </c>
      <c r="V26" s="11">
        <v>27</v>
      </c>
      <c r="W26" s="19"/>
      <c r="X26" s="20"/>
      <c r="Y26" s="21"/>
    </row>
    <row r="27" spans="1:25" ht="15" customHeight="1">
      <c r="A27" s="11">
        <v>25</v>
      </c>
      <c r="B27" s="23" t="s">
        <v>47</v>
      </c>
      <c r="C27" s="10" t="s">
        <v>19</v>
      </c>
      <c r="D27" s="11">
        <f t="shared" si="0"/>
        <v>3644</v>
      </c>
      <c r="E27" s="12">
        <v>1617</v>
      </c>
      <c r="F27" s="13"/>
      <c r="G27" s="13"/>
      <c r="H27" s="13"/>
      <c r="I27" s="14">
        <f t="shared" si="4"/>
        <v>1617</v>
      </c>
      <c r="J27" s="15">
        <v>27</v>
      </c>
      <c r="K27" s="12">
        <v>892</v>
      </c>
      <c r="L27" s="13"/>
      <c r="M27" s="16">
        <f t="shared" si="1"/>
        <v>892</v>
      </c>
      <c r="N27" s="22">
        <v>20</v>
      </c>
      <c r="O27" s="18">
        <v>547</v>
      </c>
      <c r="P27" s="13"/>
      <c r="Q27" s="16">
        <f t="shared" si="2"/>
        <v>547</v>
      </c>
      <c r="R27" s="18">
        <v>30</v>
      </c>
      <c r="S27" s="12">
        <v>588</v>
      </c>
      <c r="T27" s="13"/>
      <c r="U27" s="16">
        <f t="shared" si="3"/>
        <v>588</v>
      </c>
      <c r="V27" s="11">
        <v>22</v>
      </c>
      <c r="W27" s="19"/>
      <c r="X27" s="20"/>
      <c r="Y27" s="21"/>
    </row>
    <row r="28" spans="1:25" ht="15" customHeight="1">
      <c r="A28" s="11">
        <v>26</v>
      </c>
      <c r="B28" s="23" t="s">
        <v>48</v>
      </c>
      <c r="C28" s="10" t="s">
        <v>35</v>
      </c>
      <c r="D28" s="11">
        <f t="shared" si="0"/>
        <v>3615</v>
      </c>
      <c r="E28" s="18">
        <v>1439</v>
      </c>
      <c r="F28" s="13">
        <v>215</v>
      </c>
      <c r="G28" s="13">
        <v>127</v>
      </c>
      <c r="H28" s="13">
        <v>204</v>
      </c>
      <c r="I28" s="14">
        <f t="shared" si="4"/>
        <v>1985</v>
      </c>
      <c r="J28" s="15">
        <v>24</v>
      </c>
      <c r="K28" s="18">
        <v>292</v>
      </c>
      <c r="L28" s="13">
        <v>102</v>
      </c>
      <c r="M28" s="16">
        <f t="shared" si="1"/>
        <v>394</v>
      </c>
      <c r="N28" s="22">
        <v>33</v>
      </c>
      <c r="O28" s="18">
        <v>501</v>
      </c>
      <c r="P28" s="13">
        <v>115</v>
      </c>
      <c r="Q28" s="16">
        <f t="shared" si="2"/>
        <v>616</v>
      </c>
      <c r="R28" s="18">
        <v>26</v>
      </c>
      <c r="S28" s="18">
        <v>486</v>
      </c>
      <c r="T28" s="13">
        <v>134</v>
      </c>
      <c r="U28" s="16">
        <f t="shared" si="3"/>
        <v>620</v>
      </c>
      <c r="V28" s="11">
        <v>20</v>
      </c>
      <c r="W28" s="19"/>
      <c r="X28" s="20"/>
      <c r="Y28" s="21"/>
    </row>
    <row r="29" spans="1:25" ht="15" customHeight="1">
      <c r="A29" s="11">
        <v>27</v>
      </c>
      <c r="B29" s="23" t="s">
        <v>49</v>
      </c>
      <c r="C29" s="10" t="s">
        <v>19</v>
      </c>
      <c r="D29" s="11">
        <f t="shared" si="0"/>
        <v>3553</v>
      </c>
      <c r="E29" s="12">
        <v>1484</v>
      </c>
      <c r="F29" s="13">
        <v>119</v>
      </c>
      <c r="G29" s="13">
        <v>73</v>
      </c>
      <c r="H29" s="13">
        <v>117</v>
      </c>
      <c r="I29" s="14">
        <f t="shared" si="4"/>
        <v>1793</v>
      </c>
      <c r="J29" s="15">
        <v>26</v>
      </c>
      <c r="K29" s="12">
        <v>490</v>
      </c>
      <c r="L29" s="13">
        <v>208</v>
      </c>
      <c r="M29" s="16">
        <f t="shared" si="1"/>
        <v>698</v>
      </c>
      <c r="N29" s="22">
        <v>24</v>
      </c>
      <c r="O29" s="18">
        <v>470</v>
      </c>
      <c r="P29" s="13">
        <v>245</v>
      </c>
      <c r="Q29" s="16">
        <f t="shared" si="2"/>
        <v>715</v>
      </c>
      <c r="R29" s="18">
        <v>23</v>
      </c>
      <c r="S29" s="12">
        <v>274</v>
      </c>
      <c r="T29" s="13">
        <v>73</v>
      </c>
      <c r="U29" s="16">
        <f t="shared" si="3"/>
        <v>347</v>
      </c>
      <c r="V29" s="11">
        <v>29</v>
      </c>
      <c r="W29" s="19"/>
      <c r="X29" s="20"/>
      <c r="Y29" s="21"/>
    </row>
    <row r="30" spans="1:25" ht="15" customHeight="1">
      <c r="A30" s="11">
        <v>28</v>
      </c>
      <c r="B30" s="23" t="s">
        <v>50</v>
      </c>
      <c r="C30" s="10" t="s">
        <v>32</v>
      </c>
      <c r="D30" s="11">
        <f t="shared" si="0"/>
        <v>3447</v>
      </c>
      <c r="E30" s="26">
        <v>914</v>
      </c>
      <c r="F30" s="13">
        <v>191</v>
      </c>
      <c r="G30" s="13">
        <v>137</v>
      </c>
      <c r="H30" s="13">
        <v>289</v>
      </c>
      <c r="I30" s="14">
        <f t="shared" si="4"/>
        <v>1531</v>
      </c>
      <c r="J30" s="15">
        <v>29</v>
      </c>
      <c r="K30" s="26">
        <v>258</v>
      </c>
      <c r="L30" s="13">
        <v>169</v>
      </c>
      <c r="M30" s="16">
        <f t="shared" si="1"/>
        <v>427</v>
      </c>
      <c r="N30" s="22">
        <v>31</v>
      </c>
      <c r="O30" s="18">
        <v>431</v>
      </c>
      <c r="P30" s="13">
        <v>443</v>
      </c>
      <c r="Q30" s="16">
        <f t="shared" si="2"/>
        <v>874</v>
      </c>
      <c r="R30" s="18">
        <v>20</v>
      </c>
      <c r="S30" s="26">
        <v>228</v>
      </c>
      <c r="T30" s="13">
        <v>387</v>
      </c>
      <c r="U30" s="16">
        <f t="shared" si="3"/>
        <v>615</v>
      </c>
      <c r="V30" s="11">
        <v>21</v>
      </c>
      <c r="W30" s="19"/>
      <c r="X30" s="20"/>
      <c r="Y30" s="21"/>
    </row>
    <row r="31" spans="1:25" ht="15" customHeight="1">
      <c r="A31" s="11">
        <v>29</v>
      </c>
      <c r="B31" s="23" t="s">
        <v>51</v>
      </c>
      <c r="C31" s="24" t="s">
        <v>35</v>
      </c>
      <c r="D31" s="11">
        <f t="shared" si="0"/>
        <v>3115</v>
      </c>
      <c r="E31" s="26">
        <v>1170</v>
      </c>
      <c r="F31" s="13">
        <v>169</v>
      </c>
      <c r="G31" s="13">
        <v>81</v>
      </c>
      <c r="H31" s="13">
        <v>158</v>
      </c>
      <c r="I31" s="14">
        <f t="shared" si="4"/>
        <v>1578</v>
      </c>
      <c r="J31" s="15">
        <v>28</v>
      </c>
      <c r="K31" s="13">
        <v>628</v>
      </c>
      <c r="L31" s="13">
        <v>322</v>
      </c>
      <c r="M31" s="16">
        <f t="shared" si="1"/>
        <v>950</v>
      </c>
      <c r="N31" s="22">
        <v>18</v>
      </c>
      <c r="O31" s="18">
        <v>480</v>
      </c>
      <c r="P31" s="13">
        <v>107</v>
      </c>
      <c r="Q31" s="16">
        <f t="shared" si="2"/>
        <v>587</v>
      </c>
      <c r="R31" s="18">
        <v>28</v>
      </c>
      <c r="S31" s="26"/>
      <c r="T31" s="25"/>
      <c r="U31" s="16">
        <f t="shared" si="3"/>
        <v>0</v>
      </c>
      <c r="V31" s="11"/>
      <c r="W31" s="19"/>
      <c r="X31" s="20"/>
      <c r="Y31" s="21"/>
    </row>
    <row r="32" spans="1:25" ht="15" customHeight="1">
      <c r="A32" s="11">
        <v>30</v>
      </c>
      <c r="B32" s="23" t="s">
        <v>52</v>
      </c>
      <c r="C32" s="10" t="s">
        <v>21</v>
      </c>
      <c r="D32" s="11">
        <f t="shared" si="0"/>
        <v>2681</v>
      </c>
      <c r="E32" s="26">
        <v>1004</v>
      </c>
      <c r="F32" s="13"/>
      <c r="G32" s="13">
        <v>99</v>
      </c>
      <c r="H32" s="13">
        <v>180</v>
      </c>
      <c r="I32" s="14">
        <f t="shared" si="4"/>
        <v>1283</v>
      </c>
      <c r="J32" s="15">
        <v>30</v>
      </c>
      <c r="K32" s="26">
        <v>315</v>
      </c>
      <c r="L32" s="13"/>
      <c r="M32" s="16">
        <f t="shared" si="1"/>
        <v>315</v>
      </c>
      <c r="N32" s="22">
        <v>36</v>
      </c>
      <c r="O32" s="18">
        <v>503</v>
      </c>
      <c r="P32" s="13">
        <v>174</v>
      </c>
      <c r="Q32" s="16">
        <f t="shared" si="2"/>
        <v>677</v>
      </c>
      <c r="R32" s="18">
        <v>24</v>
      </c>
      <c r="S32" s="26">
        <v>304</v>
      </c>
      <c r="T32" s="13">
        <v>102</v>
      </c>
      <c r="U32" s="16">
        <f t="shared" si="3"/>
        <v>406</v>
      </c>
      <c r="V32" s="11">
        <v>26</v>
      </c>
      <c r="W32" s="19"/>
      <c r="X32" s="20"/>
      <c r="Y32" s="21"/>
    </row>
    <row r="33" spans="1:25" ht="15" customHeight="1">
      <c r="A33" s="11">
        <v>31</v>
      </c>
      <c r="B33" s="23" t="s">
        <v>53</v>
      </c>
      <c r="C33" s="10" t="s">
        <v>32</v>
      </c>
      <c r="D33" s="11">
        <f t="shared" si="0"/>
        <v>2500</v>
      </c>
      <c r="E33" s="26">
        <v>817</v>
      </c>
      <c r="F33" s="13">
        <v>128</v>
      </c>
      <c r="G33" s="13">
        <v>180</v>
      </c>
      <c r="H33" s="13"/>
      <c r="I33" s="14">
        <f t="shared" si="4"/>
        <v>1125</v>
      </c>
      <c r="J33" s="15">
        <v>31</v>
      </c>
      <c r="K33" s="26">
        <v>350</v>
      </c>
      <c r="L33" s="13">
        <v>113</v>
      </c>
      <c r="M33" s="16">
        <f t="shared" si="1"/>
        <v>463</v>
      </c>
      <c r="N33" s="22">
        <v>30</v>
      </c>
      <c r="O33" s="18">
        <v>332</v>
      </c>
      <c r="P33" s="13">
        <v>303</v>
      </c>
      <c r="Q33" s="16">
        <f t="shared" si="2"/>
        <v>635</v>
      </c>
      <c r="R33" s="18">
        <v>25</v>
      </c>
      <c r="S33" s="26">
        <v>95</v>
      </c>
      <c r="T33" s="13">
        <v>182</v>
      </c>
      <c r="U33" s="16">
        <f t="shared" si="3"/>
        <v>277</v>
      </c>
      <c r="V33" s="11">
        <v>33</v>
      </c>
      <c r="W33" s="19"/>
      <c r="X33" s="20"/>
      <c r="Y33" s="21"/>
    </row>
    <row r="34" spans="1:25" ht="15" customHeight="1">
      <c r="A34" s="11">
        <v>32</v>
      </c>
      <c r="B34" s="23" t="s">
        <v>54</v>
      </c>
      <c r="C34" s="10" t="s">
        <v>19</v>
      </c>
      <c r="D34" s="11">
        <f t="shared" si="0"/>
        <v>2002</v>
      </c>
      <c r="E34" s="26">
        <v>891</v>
      </c>
      <c r="F34" s="13"/>
      <c r="G34" s="13"/>
      <c r="H34" s="13"/>
      <c r="I34" s="14">
        <f t="shared" si="4"/>
        <v>891</v>
      </c>
      <c r="J34" s="15">
        <v>33</v>
      </c>
      <c r="K34" s="26">
        <v>550</v>
      </c>
      <c r="L34" s="13"/>
      <c r="M34" s="16">
        <f t="shared" si="1"/>
        <v>550</v>
      </c>
      <c r="N34" s="22">
        <v>27</v>
      </c>
      <c r="O34" s="18">
        <v>260</v>
      </c>
      <c r="P34" s="13"/>
      <c r="Q34" s="16">
        <f t="shared" si="2"/>
        <v>260</v>
      </c>
      <c r="R34" s="18">
        <v>36</v>
      </c>
      <c r="S34" s="26">
        <v>301</v>
      </c>
      <c r="T34" s="13"/>
      <c r="U34" s="16">
        <f t="shared" si="3"/>
        <v>301</v>
      </c>
      <c r="V34" s="11">
        <v>32</v>
      </c>
      <c r="W34" s="19"/>
      <c r="X34" s="20"/>
      <c r="Y34" s="27"/>
    </row>
    <row r="35" spans="1:25" ht="15" customHeight="1">
      <c r="A35" s="11">
        <v>33</v>
      </c>
      <c r="B35" s="23" t="s">
        <v>55</v>
      </c>
      <c r="C35" s="10" t="s">
        <v>21</v>
      </c>
      <c r="D35" s="11">
        <f aca="true" t="shared" si="5" ref="D35:D51">I35+M35+Q35+U35</f>
        <v>1748</v>
      </c>
      <c r="E35" s="26">
        <v>560</v>
      </c>
      <c r="F35" s="26"/>
      <c r="G35" s="13"/>
      <c r="H35" s="13"/>
      <c r="I35" s="14">
        <f aca="true" t="shared" si="6" ref="I35:I51">SUM(E35:H35)</f>
        <v>560</v>
      </c>
      <c r="J35" s="15">
        <v>40</v>
      </c>
      <c r="K35" s="26">
        <v>401</v>
      </c>
      <c r="L35" s="26"/>
      <c r="M35" s="16">
        <f aca="true" t="shared" si="7" ref="M35:M51">K35+L35</f>
        <v>401</v>
      </c>
      <c r="N35" s="22">
        <v>32</v>
      </c>
      <c r="O35" s="18">
        <v>410</v>
      </c>
      <c r="P35" s="12"/>
      <c r="Q35" s="16">
        <f aca="true" t="shared" si="8" ref="Q35:Q51">O35+P35</f>
        <v>410</v>
      </c>
      <c r="R35" s="18">
        <v>32</v>
      </c>
      <c r="S35" s="26">
        <v>377</v>
      </c>
      <c r="T35" s="26"/>
      <c r="U35" s="16">
        <f aca="true" t="shared" si="9" ref="U35:U51">S35+T35</f>
        <v>377</v>
      </c>
      <c r="V35" s="11">
        <v>28</v>
      </c>
      <c r="W35" s="28"/>
      <c r="X35" s="20"/>
      <c r="Y35" s="21"/>
    </row>
    <row r="36" spans="1:25" ht="15" customHeight="1">
      <c r="A36" s="11">
        <v>34</v>
      </c>
      <c r="B36" s="25" t="s">
        <v>56</v>
      </c>
      <c r="C36" s="13" t="s">
        <v>19</v>
      </c>
      <c r="D36" s="11">
        <f t="shared" si="5"/>
        <v>1693</v>
      </c>
      <c r="E36" s="13">
        <v>0</v>
      </c>
      <c r="F36" s="13">
        <v>370</v>
      </c>
      <c r="G36" s="13">
        <v>192</v>
      </c>
      <c r="H36" s="13"/>
      <c r="I36" s="26">
        <f t="shared" si="6"/>
        <v>562</v>
      </c>
      <c r="J36" s="15">
        <v>39</v>
      </c>
      <c r="K36" s="13">
        <v>0</v>
      </c>
      <c r="L36" s="13">
        <v>565</v>
      </c>
      <c r="M36" s="13">
        <f t="shared" si="7"/>
        <v>565</v>
      </c>
      <c r="N36" s="22">
        <v>26</v>
      </c>
      <c r="O36" s="13">
        <v>0</v>
      </c>
      <c r="P36" s="13">
        <v>124</v>
      </c>
      <c r="Q36" s="13">
        <f t="shared" si="8"/>
        <v>124</v>
      </c>
      <c r="R36" s="18">
        <v>43</v>
      </c>
      <c r="S36" s="13"/>
      <c r="T36" s="13">
        <v>442</v>
      </c>
      <c r="U36" s="16">
        <f t="shared" si="9"/>
        <v>442</v>
      </c>
      <c r="V36" s="11">
        <v>23</v>
      </c>
      <c r="W36" s="19"/>
      <c r="X36" s="29"/>
      <c r="Y36" s="21"/>
    </row>
    <row r="37" spans="1:25" ht="15" customHeight="1">
      <c r="A37" s="16">
        <v>35</v>
      </c>
      <c r="B37" s="30" t="s">
        <v>57</v>
      </c>
      <c r="C37" s="13" t="s">
        <v>21</v>
      </c>
      <c r="D37" s="11">
        <f t="shared" si="5"/>
        <v>1530</v>
      </c>
      <c r="E37" s="13">
        <v>0</v>
      </c>
      <c r="F37" s="13">
        <v>537</v>
      </c>
      <c r="G37" s="13">
        <v>117</v>
      </c>
      <c r="H37" s="13">
        <v>273</v>
      </c>
      <c r="I37" s="26">
        <f t="shared" si="6"/>
        <v>927</v>
      </c>
      <c r="J37" s="16">
        <v>32</v>
      </c>
      <c r="K37" s="13">
        <v>0</v>
      </c>
      <c r="L37" s="13">
        <v>92</v>
      </c>
      <c r="M37" s="13">
        <f t="shared" si="7"/>
        <v>92</v>
      </c>
      <c r="N37" s="22">
        <v>45</v>
      </c>
      <c r="O37" s="13">
        <v>0</v>
      </c>
      <c r="P37" s="13">
        <v>259</v>
      </c>
      <c r="Q37" s="13">
        <f t="shared" si="8"/>
        <v>259</v>
      </c>
      <c r="R37" s="18">
        <v>37</v>
      </c>
      <c r="S37" s="13"/>
      <c r="T37" s="13">
        <v>252</v>
      </c>
      <c r="U37" s="16">
        <f t="shared" si="9"/>
        <v>252</v>
      </c>
      <c r="V37" s="11">
        <v>34</v>
      </c>
      <c r="W37" s="28"/>
      <c r="X37" s="20"/>
      <c r="Y37" s="21"/>
    </row>
    <row r="38" spans="1:25" ht="15" customHeight="1">
      <c r="A38" s="11">
        <v>36</v>
      </c>
      <c r="B38" s="30" t="s">
        <v>58</v>
      </c>
      <c r="C38" s="10" t="s">
        <v>21</v>
      </c>
      <c r="D38" s="11">
        <f t="shared" si="5"/>
        <v>1439</v>
      </c>
      <c r="E38" s="13">
        <v>706</v>
      </c>
      <c r="F38" s="13"/>
      <c r="G38" s="13"/>
      <c r="H38" s="13"/>
      <c r="I38" s="14">
        <f t="shared" si="6"/>
        <v>706</v>
      </c>
      <c r="J38" s="15">
        <v>35</v>
      </c>
      <c r="K38" s="13">
        <v>337</v>
      </c>
      <c r="L38" s="13"/>
      <c r="M38" s="16">
        <f t="shared" si="7"/>
        <v>337</v>
      </c>
      <c r="N38" s="22">
        <v>34</v>
      </c>
      <c r="O38" s="13">
        <v>396</v>
      </c>
      <c r="P38" s="13"/>
      <c r="Q38" s="16">
        <f t="shared" si="8"/>
        <v>396</v>
      </c>
      <c r="R38" s="18">
        <v>34</v>
      </c>
      <c r="S38" s="13"/>
      <c r="T38" s="13"/>
      <c r="U38" s="16">
        <f t="shared" si="9"/>
        <v>0</v>
      </c>
      <c r="V38" s="11"/>
      <c r="W38" s="19"/>
      <c r="X38" s="20"/>
      <c r="Y38" s="21"/>
    </row>
    <row r="39" spans="1:22" ht="15" customHeight="1">
      <c r="A39" s="11">
        <v>37</v>
      </c>
      <c r="B39" s="30" t="s">
        <v>59</v>
      </c>
      <c r="C39" s="10" t="s">
        <v>60</v>
      </c>
      <c r="D39" s="11">
        <f t="shared" si="5"/>
        <v>1358</v>
      </c>
      <c r="E39" s="13">
        <v>633</v>
      </c>
      <c r="F39" s="13"/>
      <c r="G39" s="13"/>
      <c r="H39" s="13"/>
      <c r="I39" s="14">
        <f t="shared" si="6"/>
        <v>633</v>
      </c>
      <c r="J39" s="15">
        <v>36</v>
      </c>
      <c r="K39" s="13">
        <v>0</v>
      </c>
      <c r="L39" s="13"/>
      <c r="M39" s="16">
        <f t="shared" si="7"/>
        <v>0</v>
      </c>
      <c r="N39" s="15"/>
      <c r="O39" s="13">
        <v>405</v>
      </c>
      <c r="P39" s="13"/>
      <c r="Q39" s="16">
        <f t="shared" si="8"/>
        <v>405</v>
      </c>
      <c r="R39" s="18">
        <v>33</v>
      </c>
      <c r="S39" s="13">
        <v>320</v>
      </c>
      <c r="T39" s="13"/>
      <c r="U39" s="16">
        <f t="shared" si="9"/>
        <v>320</v>
      </c>
      <c r="V39" s="11">
        <v>31</v>
      </c>
    </row>
    <row r="40" spans="1:22" ht="15" customHeight="1">
      <c r="A40" s="11">
        <v>38</v>
      </c>
      <c r="B40" s="30" t="s">
        <v>61</v>
      </c>
      <c r="C40" s="10" t="s">
        <v>60</v>
      </c>
      <c r="D40" s="11">
        <f t="shared" si="5"/>
        <v>1274</v>
      </c>
      <c r="E40" s="13">
        <v>862</v>
      </c>
      <c r="F40" s="13"/>
      <c r="G40" s="13"/>
      <c r="H40" s="13"/>
      <c r="I40" s="14">
        <f t="shared" si="6"/>
        <v>862</v>
      </c>
      <c r="J40" s="15">
        <v>34</v>
      </c>
      <c r="K40" s="13">
        <v>174</v>
      </c>
      <c r="L40" s="13"/>
      <c r="M40" s="16">
        <f t="shared" si="7"/>
        <v>174</v>
      </c>
      <c r="N40" s="22">
        <v>43</v>
      </c>
      <c r="O40" s="13">
        <v>108</v>
      </c>
      <c r="P40" s="13"/>
      <c r="Q40" s="16">
        <f t="shared" si="8"/>
        <v>108</v>
      </c>
      <c r="R40" s="18">
        <v>45</v>
      </c>
      <c r="S40" s="13">
        <v>130</v>
      </c>
      <c r="T40" s="13"/>
      <c r="U40" s="16">
        <f t="shared" si="9"/>
        <v>130</v>
      </c>
      <c r="V40" s="11">
        <v>36</v>
      </c>
    </row>
    <row r="41" spans="1:22" ht="15" customHeight="1">
      <c r="A41" s="11">
        <v>39</v>
      </c>
      <c r="B41" s="23" t="s">
        <v>62</v>
      </c>
      <c r="C41" s="10" t="s">
        <v>60</v>
      </c>
      <c r="D41" s="11">
        <f t="shared" si="5"/>
        <v>1248</v>
      </c>
      <c r="E41" s="26">
        <v>726</v>
      </c>
      <c r="F41" s="26"/>
      <c r="G41" s="13"/>
      <c r="H41" s="13"/>
      <c r="I41" s="14">
        <f t="shared" si="6"/>
        <v>726</v>
      </c>
      <c r="J41" s="15">
        <v>35</v>
      </c>
      <c r="K41" s="26">
        <v>331</v>
      </c>
      <c r="L41" s="26"/>
      <c r="M41" s="16">
        <f t="shared" si="7"/>
        <v>331</v>
      </c>
      <c r="N41" s="22">
        <v>35</v>
      </c>
      <c r="O41" s="18">
        <v>96</v>
      </c>
      <c r="P41" s="12"/>
      <c r="Q41" s="16">
        <f t="shared" si="8"/>
        <v>96</v>
      </c>
      <c r="R41" s="18">
        <v>47</v>
      </c>
      <c r="S41" s="26">
        <v>95</v>
      </c>
      <c r="T41" s="26"/>
      <c r="U41" s="16">
        <f t="shared" si="9"/>
        <v>95</v>
      </c>
      <c r="V41" s="11">
        <v>41</v>
      </c>
    </row>
    <row r="42" spans="1:22" ht="15" customHeight="1">
      <c r="A42" s="11">
        <v>40</v>
      </c>
      <c r="B42" s="23" t="s">
        <v>63</v>
      </c>
      <c r="C42" s="10" t="s">
        <v>19</v>
      </c>
      <c r="D42" s="11">
        <f t="shared" si="5"/>
        <v>1194</v>
      </c>
      <c r="E42" s="26">
        <v>588</v>
      </c>
      <c r="F42" s="26"/>
      <c r="G42" s="13"/>
      <c r="H42" s="13"/>
      <c r="I42" s="14">
        <f t="shared" si="6"/>
        <v>588</v>
      </c>
      <c r="J42" s="15">
        <v>38</v>
      </c>
      <c r="K42" s="26">
        <v>207</v>
      </c>
      <c r="L42" s="26"/>
      <c r="M42" s="16">
        <f t="shared" si="7"/>
        <v>207</v>
      </c>
      <c r="N42" s="22">
        <v>40</v>
      </c>
      <c r="O42" s="18">
        <v>300</v>
      </c>
      <c r="P42" s="14"/>
      <c r="Q42" s="16">
        <f t="shared" si="8"/>
        <v>300</v>
      </c>
      <c r="R42" s="18">
        <v>35</v>
      </c>
      <c r="S42" s="26">
        <v>99</v>
      </c>
      <c r="T42" s="26"/>
      <c r="U42" s="13">
        <f t="shared" si="9"/>
        <v>99</v>
      </c>
      <c r="V42" s="11">
        <v>40</v>
      </c>
    </row>
    <row r="43" spans="1:22" ht="15" customHeight="1">
      <c r="A43" s="11">
        <v>41</v>
      </c>
      <c r="B43" s="23" t="s">
        <v>64</v>
      </c>
      <c r="C43" s="10" t="s">
        <v>19</v>
      </c>
      <c r="D43" s="11">
        <f t="shared" si="5"/>
        <v>1041</v>
      </c>
      <c r="E43" s="12">
        <v>601</v>
      </c>
      <c r="F43" s="18"/>
      <c r="G43" s="13"/>
      <c r="H43" s="13"/>
      <c r="I43" s="14">
        <f t="shared" si="6"/>
        <v>601</v>
      </c>
      <c r="J43" s="15">
        <v>37</v>
      </c>
      <c r="K43" s="12">
        <v>210</v>
      </c>
      <c r="L43" s="13"/>
      <c r="M43" s="16">
        <f t="shared" si="7"/>
        <v>210</v>
      </c>
      <c r="N43" s="22">
        <v>39</v>
      </c>
      <c r="O43" s="18">
        <v>230</v>
      </c>
      <c r="P43" s="12"/>
      <c r="Q43" s="16">
        <f t="shared" si="8"/>
        <v>230</v>
      </c>
      <c r="R43" s="18">
        <v>40</v>
      </c>
      <c r="S43" s="12"/>
      <c r="T43" s="22"/>
      <c r="U43" s="16">
        <f t="shared" si="9"/>
        <v>0</v>
      </c>
      <c r="V43" s="11"/>
    </row>
    <row r="44" spans="1:22" ht="15" customHeight="1">
      <c r="A44" s="11">
        <v>42</v>
      </c>
      <c r="B44" s="30" t="s">
        <v>65</v>
      </c>
      <c r="C44" s="13" t="s">
        <v>21</v>
      </c>
      <c r="D44" s="11">
        <f t="shared" si="5"/>
        <v>1012</v>
      </c>
      <c r="E44" s="13">
        <v>0</v>
      </c>
      <c r="F44" s="13">
        <v>110</v>
      </c>
      <c r="G44" s="13">
        <v>217</v>
      </c>
      <c r="H44" s="13">
        <v>147</v>
      </c>
      <c r="I44" s="14">
        <f t="shared" si="6"/>
        <v>474</v>
      </c>
      <c r="J44" s="15">
        <v>42</v>
      </c>
      <c r="K44" s="13">
        <v>0</v>
      </c>
      <c r="L44" s="13">
        <v>195</v>
      </c>
      <c r="M44" s="16">
        <f t="shared" si="7"/>
        <v>195</v>
      </c>
      <c r="N44" s="22">
        <v>41</v>
      </c>
      <c r="O44" s="13">
        <v>0</v>
      </c>
      <c r="P44" s="13">
        <v>220</v>
      </c>
      <c r="Q44" s="16">
        <f t="shared" si="8"/>
        <v>220</v>
      </c>
      <c r="R44" s="18">
        <v>41</v>
      </c>
      <c r="S44" s="13"/>
      <c r="T44" s="13">
        <v>123</v>
      </c>
      <c r="U44" s="16">
        <f t="shared" si="9"/>
        <v>123</v>
      </c>
      <c r="V44" s="11">
        <v>37</v>
      </c>
    </row>
    <row r="45" spans="1:22" ht="15" customHeight="1">
      <c r="A45" s="11">
        <v>43</v>
      </c>
      <c r="B45" s="25" t="s">
        <v>66</v>
      </c>
      <c r="C45" s="13" t="s">
        <v>21</v>
      </c>
      <c r="D45" s="11">
        <f t="shared" si="5"/>
        <v>987</v>
      </c>
      <c r="E45" s="13"/>
      <c r="F45" s="13"/>
      <c r="G45" s="13">
        <v>342</v>
      </c>
      <c r="H45" s="13"/>
      <c r="I45" s="14">
        <f t="shared" si="6"/>
        <v>342</v>
      </c>
      <c r="J45" s="15">
        <v>44</v>
      </c>
      <c r="K45" s="13"/>
      <c r="L45" s="13"/>
      <c r="M45" s="16">
        <f t="shared" si="7"/>
        <v>0</v>
      </c>
      <c r="N45" s="15"/>
      <c r="O45" s="13"/>
      <c r="P45" s="13">
        <v>232</v>
      </c>
      <c r="Q45" s="16">
        <f t="shared" si="8"/>
        <v>232</v>
      </c>
      <c r="R45" s="18">
        <v>39</v>
      </c>
      <c r="S45" s="13"/>
      <c r="T45" s="13">
        <v>413</v>
      </c>
      <c r="U45" s="16">
        <f t="shared" si="9"/>
        <v>413</v>
      </c>
      <c r="V45" s="11">
        <v>25</v>
      </c>
    </row>
    <row r="46" spans="1:22" ht="15" customHeight="1">
      <c r="A46" s="11">
        <v>44</v>
      </c>
      <c r="B46" s="23" t="s">
        <v>67</v>
      </c>
      <c r="C46" s="10" t="s">
        <v>35</v>
      </c>
      <c r="D46" s="11">
        <f t="shared" si="5"/>
        <v>946</v>
      </c>
      <c r="E46" s="26">
        <v>296</v>
      </c>
      <c r="F46" s="26"/>
      <c r="G46" s="13"/>
      <c r="H46" s="13"/>
      <c r="I46" s="14">
        <f t="shared" si="6"/>
        <v>296</v>
      </c>
      <c r="J46" s="15">
        <v>45</v>
      </c>
      <c r="K46" s="26">
        <v>310</v>
      </c>
      <c r="L46" s="26"/>
      <c r="M46" s="16">
        <f t="shared" si="7"/>
        <v>310</v>
      </c>
      <c r="N46" s="22">
        <v>37</v>
      </c>
      <c r="O46" s="18">
        <v>233</v>
      </c>
      <c r="P46" s="14"/>
      <c r="Q46" s="16">
        <f t="shared" si="8"/>
        <v>233</v>
      </c>
      <c r="R46" s="18">
        <v>38</v>
      </c>
      <c r="S46" s="26">
        <v>107</v>
      </c>
      <c r="T46" s="26"/>
      <c r="U46" s="16">
        <f t="shared" si="9"/>
        <v>107</v>
      </c>
      <c r="V46" s="11">
        <v>39</v>
      </c>
    </row>
    <row r="47" spans="1:22" ht="15" customHeight="1">
      <c r="A47" s="11">
        <v>45</v>
      </c>
      <c r="B47" s="23" t="s">
        <v>68</v>
      </c>
      <c r="C47" s="10" t="s">
        <v>19</v>
      </c>
      <c r="D47" s="11">
        <f t="shared" si="5"/>
        <v>936</v>
      </c>
      <c r="E47" s="26">
        <v>512</v>
      </c>
      <c r="F47" s="26"/>
      <c r="G47" s="13"/>
      <c r="H47" s="13"/>
      <c r="I47" s="14">
        <f t="shared" si="6"/>
        <v>512</v>
      </c>
      <c r="J47" s="15">
        <v>41</v>
      </c>
      <c r="K47" s="26">
        <v>222</v>
      </c>
      <c r="L47" s="26"/>
      <c r="M47" s="16">
        <f t="shared" si="7"/>
        <v>222</v>
      </c>
      <c r="N47" s="22">
        <v>38</v>
      </c>
      <c r="O47" s="18">
        <v>117</v>
      </c>
      <c r="P47" s="14"/>
      <c r="Q47" s="16">
        <f t="shared" si="8"/>
        <v>117</v>
      </c>
      <c r="R47" s="18">
        <v>44</v>
      </c>
      <c r="S47" s="26">
        <v>85</v>
      </c>
      <c r="T47" s="26"/>
      <c r="U47" s="16">
        <f t="shared" si="9"/>
        <v>85</v>
      </c>
      <c r="V47" s="11">
        <v>42</v>
      </c>
    </row>
    <row r="48" spans="1:22" ht="15" customHeight="1">
      <c r="A48" s="11">
        <v>46</v>
      </c>
      <c r="B48" s="23" t="s">
        <v>69</v>
      </c>
      <c r="C48" s="10" t="s">
        <v>21</v>
      </c>
      <c r="D48" s="11">
        <f t="shared" si="5"/>
        <v>793</v>
      </c>
      <c r="E48" s="26">
        <v>416</v>
      </c>
      <c r="F48" s="26"/>
      <c r="G48" s="13"/>
      <c r="H48" s="13"/>
      <c r="I48" s="14">
        <f t="shared" si="6"/>
        <v>416</v>
      </c>
      <c r="J48" s="15">
        <v>43</v>
      </c>
      <c r="K48" s="26">
        <v>86</v>
      </c>
      <c r="L48" s="26"/>
      <c r="M48" s="16">
        <f t="shared" si="7"/>
        <v>86</v>
      </c>
      <c r="N48" s="22">
        <v>46</v>
      </c>
      <c r="O48" s="18">
        <v>158</v>
      </c>
      <c r="P48" s="14"/>
      <c r="Q48" s="16">
        <f t="shared" si="8"/>
        <v>158</v>
      </c>
      <c r="R48" s="18">
        <v>42</v>
      </c>
      <c r="S48" s="26">
        <v>133</v>
      </c>
      <c r="T48" s="26"/>
      <c r="U48" s="16">
        <f t="shared" si="9"/>
        <v>133</v>
      </c>
      <c r="V48" s="11">
        <v>35</v>
      </c>
    </row>
    <row r="49" spans="1:22" ht="12.75">
      <c r="A49" s="11">
        <v>47</v>
      </c>
      <c r="B49" s="23" t="s">
        <v>70</v>
      </c>
      <c r="C49" s="10" t="s">
        <v>19</v>
      </c>
      <c r="D49" s="11">
        <f t="shared" si="5"/>
        <v>469</v>
      </c>
      <c r="E49" s="26">
        <v>110</v>
      </c>
      <c r="F49" s="26"/>
      <c r="G49" s="13"/>
      <c r="H49" s="13"/>
      <c r="I49" s="14">
        <f t="shared" si="6"/>
        <v>110</v>
      </c>
      <c r="J49" s="15">
        <v>47</v>
      </c>
      <c r="K49" s="26">
        <v>186</v>
      </c>
      <c r="L49" s="26"/>
      <c r="M49" s="16">
        <f t="shared" si="7"/>
        <v>186</v>
      </c>
      <c r="N49" s="22">
        <v>42</v>
      </c>
      <c r="O49" s="18">
        <v>99</v>
      </c>
      <c r="P49" s="14"/>
      <c r="Q49" s="16">
        <f t="shared" si="8"/>
        <v>99</v>
      </c>
      <c r="R49" s="18">
        <v>46</v>
      </c>
      <c r="S49" s="26">
        <v>74</v>
      </c>
      <c r="T49" s="26"/>
      <c r="U49" s="16">
        <f t="shared" si="9"/>
        <v>74</v>
      </c>
      <c r="V49" s="11">
        <v>44</v>
      </c>
    </row>
    <row r="50" spans="1:22" ht="12.75">
      <c r="A50" s="11">
        <v>48</v>
      </c>
      <c r="B50" s="30" t="s">
        <v>71</v>
      </c>
      <c r="C50" s="10" t="s">
        <v>32</v>
      </c>
      <c r="D50" s="11">
        <f t="shared" si="5"/>
        <v>326</v>
      </c>
      <c r="E50" s="13">
        <v>164</v>
      </c>
      <c r="F50" s="13"/>
      <c r="G50" s="13"/>
      <c r="H50" s="13"/>
      <c r="I50" s="14">
        <f t="shared" si="6"/>
        <v>164</v>
      </c>
      <c r="J50" s="15">
        <v>46</v>
      </c>
      <c r="K50" s="13">
        <v>93</v>
      </c>
      <c r="L50" s="13"/>
      <c r="M50" s="16">
        <f t="shared" si="7"/>
        <v>93</v>
      </c>
      <c r="N50" s="22">
        <v>44</v>
      </c>
      <c r="O50" s="13">
        <v>0</v>
      </c>
      <c r="P50" s="13"/>
      <c r="Q50" s="16">
        <f t="shared" si="8"/>
        <v>0</v>
      </c>
      <c r="R50" s="11"/>
      <c r="S50" s="13">
        <v>69</v>
      </c>
      <c r="T50" s="13"/>
      <c r="U50" s="16">
        <f t="shared" si="9"/>
        <v>69</v>
      </c>
      <c r="V50" s="11">
        <v>45</v>
      </c>
    </row>
    <row r="51" spans="1:22" ht="12.75">
      <c r="A51" s="11">
        <v>49</v>
      </c>
      <c r="B51" s="25" t="s">
        <v>72</v>
      </c>
      <c r="C51" s="13" t="s">
        <v>73</v>
      </c>
      <c r="D51" s="11">
        <f t="shared" si="5"/>
        <v>79</v>
      </c>
      <c r="E51" s="13">
        <v>0</v>
      </c>
      <c r="F51" s="13"/>
      <c r="G51" s="13"/>
      <c r="H51" s="13"/>
      <c r="I51" s="14">
        <f t="shared" si="6"/>
        <v>0</v>
      </c>
      <c r="J51" s="15"/>
      <c r="K51" s="13">
        <v>0</v>
      </c>
      <c r="L51" s="13"/>
      <c r="M51" s="16">
        <f t="shared" si="7"/>
        <v>0</v>
      </c>
      <c r="N51" s="15"/>
      <c r="O51" s="13">
        <v>0</v>
      </c>
      <c r="P51" s="16"/>
      <c r="Q51" s="16">
        <f t="shared" si="8"/>
        <v>0</v>
      </c>
      <c r="R51" s="15"/>
      <c r="S51" s="13">
        <v>79</v>
      </c>
      <c r="T51" s="13"/>
      <c r="U51" s="16">
        <f t="shared" si="9"/>
        <v>79</v>
      </c>
      <c r="V51" s="11">
        <v>43</v>
      </c>
    </row>
  </sheetData>
  <sheetProtection/>
  <mergeCells count="4">
    <mergeCell ref="K1:N1"/>
    <mergeCell ref="O1:R1"/>
    <mergeCell ref="S1:V1"/>
    <mergeCell ref="E1:J1"/>
  </mergeCells>
  <dataValidations count="1">
    <dataValidation type="list" allowBlank="1" showInputMessage="1" showErrorMessage="1" promptTitle="Club" prompt="Selectaţi numele din listă." errorTitle="Eroare" error="Numele clubului nu figurează în lista cluburilor. Corectaţi numele sau adăugaţi întâi numele în listă." sqref="Y35:Y38">
      <formula1>#REF!</formula1>
    </dataValidation>
  </dataValidation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paperSize="9" scale="65" r:id="rId1"/>
  <headerFooter alignWithMargins="0">
    <oddHeader>&amp;CCLASAMENT FINAL 2014
DUPA COMPLETIV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Individual de Scrabble</dc:title>
  <dc:subject>CNIS 2014 - Calsament general final</dc:subject>
  <dc:creator>Claudia Mihai</dc:creator>
  <cp:keywords/>
  <dc:description/>
  <cp:lastModifiedBy>Claudia Mihai</cp:lastModifiedBy>
  <dcterms:created xsi:type="dcterms:W3CDTF">2014-12-31T06:33:22Z</dcterms:created>
  <dcterms:modified xsi:type="dcterms:W3CDTF">2014-12-31T06:35:58Z</dcterms:modified>
  <cp:category/>
  <cp:version/>
  <cp:contentType/>
  <cp:contentStatus/>
</cp:coreProperties>
</file>