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firstSheet="2" activeTab="2"/>
  </bookViews>
  <sheets>
    <sheet name="Rating" sheetId="1" state="hidden" r:id="rId1"/>
    <sheet name="Echipe" sheetId="2" state="hidden" r:id="rId2"/>
    <sheet name="CNSP2014" sheetId="3" r:id="rId3"/>
  </sheets>
  <definedNames>
    <definedName name="_xlnm.Print_Area" localSheetId="2">'CNSP2014'!$A$3:$X$19</definedName>
  </definedNames>
  <calcPr fullCalcOnLoad="1"/>
</workbook>
</file>

<file path=xl/sharedStrings.xml><?xml version="1.0" encoding="utf-8"?>
<sst xmlns="http://schemas.openxmlformats.org/spreadsheetml/2006/main" count="313" uniqueCount="138">
  <si>
    <t>NUME</t>
  </si>
  <si>
    <t>CLASIC</t>
  </si>
  <si>
    <t>COMPLETIV</t>
  </si>
  <si>
    <t>COMPUNERE</t>
  </si>
  <si>
    <t>Masa</t>
  </si>
  <si>
    <t>Nume echipa</t>
  </si>
  <si>
    <t>Jucator 1</t>
  </si>
  <si>
    <t>Jucator 2</t>
  </si>
  <si>
    <t>Rating 1</t>
  </si>
  <si>
    <t>Rating 2</t>
  </si>
  <si>
    <t xml:space="preserve">Rating 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</si>
  <si>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</si>
  <si>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</si>
  <si>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</si>
  <si>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</si>
  <si>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</si>
  <si>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</si>
  <si>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</si>
  <si>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</si>
  <si>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</si>
  <si>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</si>
  <si>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</si>
  <si>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</si>
  <si>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</si>
  <si>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</si>
  <si>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Rating</t>
  </si>
  <si>
    <t>Club</t>
  </si>
  <si>
    <t>ELIPTIC</t>
  </si>
  <si>
    <t>ANTICIPATIE</t>
  </si>
  <si>
    <t>CRIVEI Septimiu</t>
  </si>
  <si>
    <t>FAUR Corneliu</t>
  </si>
  <si>
    <t>SANDU Dan Laurentiu</t>
  </si>
  <si>
    <t>DONCIU Cosmin</t>
  </si>
  <si>
    <t>BEZAN Florica</t>
  </si>
  <si>
    <t>BUTNARIU Daniel</t>
  </si>
  <si>
    <t>SIBEF Dan</t>
  </si>
  <si>
    <t>BOLDOR Daniela</t>
  </si>
  <si>
    <t>LACATIS Alexandru</t>
  </si>
  <si>
    <t>ROMAN Gheorghe</t>
  </si>
  <si>
    <t>ALEXANDROV Andrei</t>
  </si>
  <si>
    <t>SOARE Cristian</t>
  </si>
  <si>
    <t>MANDICESCU Mihaela</t>
  </si>
  <si>
    <t>ZBRANCA Emil</t>
  </si>
  <si>
    <t>ENEA Gabriel</t>
  </si>
  <si>
    <t>ROMANESCU Ioan</t>
  </si>
  <si>
    <t>TINCU Daniela</t>
  </si>
  <si>
    <t>ANISIE Mirela</t>
  </si>
  <si>
    <t>TUDOR Florin</t>
  </si>
  <si>
    <t>Farul</t>
  </si>
  <si>
    <t>SPINEI Andrei</t>
  </si>
  <si>
    <t>MIHALACHE Vasile</t>
  </si>
  <si>
    <t>BURDUCEA Nicolae</t>
  </si>
  <si>
    <t>GROSU Lucian</t>
  </si>
  <si>
    <t>ARICIUC Eugen</t>
  </si>
  <si>
    <t>SCHRODER Laura</t>
  </si>
  <si>
    <t>STEFAN Narcis</t>
  </si>
  <si>
    <t>CURTEANU Florin</t>
  </si>
  <si>
    <t>COVARIUC Ioan</t>
  </si>
  <si>
    <t>Anticipatie</t>
  </si>
  <si>
    <t>SANDU Dan</t>
  </si>
  <si>
    <t>GHEORGHIU Alexandru</t>
  </si>
  <si>
    <t>NEACSU Iulia</t>
  </si>
  <si>
    <t>GOSA Dan</t>
  </si>
  <si>
    <t>BUHAI Florin</t>
  </si>
  <si>
    <t>CABA Catalin</t>
  </si>
  <si>
    <t>PAPA Alice</t>
  </si>
  <si>
    <t>MIHAI Claudia</t>
  </si>
  <si>
    <t>GHEORGHE Bogdan</t>
  </si>
  <si>
    <t>CHIROSCA Paula</t>
  </si>
  <si>
    <t>AIOANEI Ionel</t>
  </si>
  <si>
    <t>CZAHER Alexandru</t>
  </si>
  <si>
    <t>MANEA Cristian Daniel</t>
  </si>
  <si>
    <t>DALE Marinela</t>
  </si>
  <si>
    <t>GRIGORIU Adrian</t>
  </si>
  <si>
    <t>DIACONU Izabela</t>
  </si>
  <si>
    <t>SANDU Cristina</t>
  </si>
  <si>
    <t>MARIAN Traian</t>
  </si>
  <si>
    <t>NICHIFOROV Vasile</t>
  </si>
  <si>
    <t>Atlantis</t>
  </si>
  <si>
    <t>CAZANEL Carmen</t>
  </si>
  <si>
    <t>BOJITA Mircea</t>
  </si>
  <si>
    <t>Columna</t>
  </si>
  <si>
    <t>WEISS Nicolae</t>
  </si>
  <si>
    <t>IEREMEIOV Laurian</t>
  </si>
  <si>
    <t>FITT Tim-Team</t>
  </si>
  <si>
    <t>ISOP Cristian</t>
  </si>
  <si>
    <t>HERMENEANU Simona</t>
  </si>
  <si>
    <t>GHETA Ciprian</t>
  </si>
  <si>
    <t>FLOREA Cristina</t>
  </si>
  <si>
    <t>COSTEA Nistor</t>
  </si>
  <si>
    <t>FURTUNA Cristian</t>
  </si>
  <si>
    <t>GOIDEA Emil</t>
  </si>
  <si>
    <t>IACOB Eduard</t>
  </si>
  <si>
    <t>IEREMEIOV Victor</t>
  </si>
  <si>
    <t>MATEI Alexandru</t>
  </si>
  <si>
    <t>MIHAI Iulian</t>
  </si>
  <si>
    <t>MIHALCA Cosmina</t>
  </si>
  <si>
    <t>PETCU Eduard</t>
  </si>
  <si>
    <t>POPAN Adrian</t>
  </si>
  <si>
    <t>POPESCU Cristian</t>
  </si>
  <si>
    <t>POPOVICI Cristian</t>
  </si>
  <si>
    <t>RADEANU Georgiana</t>
  </si>
  <si>
    <t>RAICAN Paul</t>
  </si>
  <si>
    <t>RAICAN Rodica</t>
  </si>
  <si>
    <t>SERBAN Dan</t>
  </si>
  <si>
    <t>TURCULET Ciprian</t>
  </si>
  <si>
    <t>UJICA Adrian</t>
  </si>
  <si>
    <t>VAGAI Liana</t>
  </si>
  <si>
    <t>ZAMFIRACHE Brandusa</t>
  </si>
  <si>
    <t>TRAIAN Marian</t>
  </si>
  <si>
    <t>Pct-veraj</t>
  </si>
  <si>
    <t>Vict</t>
  </si>
  <si>
    <t>STEFAN  Narcis</t>
  </si>
  <si>
    <t>BUZESCU Ionut</t>
  </si>
  <si>
    <t>COSERI Sergiu</t>
  </si>
  <si>
    <t>SOCOLOV Ilie</t>
  </si>
  <si>
    <t>STOICA Gabriela</t>
  </si>
  <si>
    <t>TESCOVEANU Tudor</t>
  </si>
  <si>
    <t>DASCALU Irina</t>
  </si>
  <si>
    <t>ANDRONIC George</t>
  </si>
  <si>
    <t>Perpetuu</t>
  </si>
  <si>
    <t>Almagro</t>
  </si>
  <si>
    <t>U</t>
  </si>
  <si>
    <t>Surpriza</t>
  </si>
  <si>
    <t>Dandana</t>
  </si>
  <si>
    <t>Cobe</t>
  </si>
  <si>
    <t>Olimpic</t>
  </si>
  <si>
    <t>Pegas</t>
  </si>
  <si>
    <t>Nazbatii</t>
  </si>
  <si>
    <t>Fratii Jderi</t>
  </si>
  <si>
    <t>Argus 1</t>
  </si>
  <si>
    <t>Argus 2</t>
  </si>
  <si>
    <t>UNI</t>
  </si>
  <si>
    <t>LOC</t>
  </si>
  <si>
    <t>ARG</t>
  </si>
  <si>
    <t>FAR</t>
  </si>
  <si>
    <t>PERECHEA</t>
  </si>
  <si>
    <t>Campionatul National de Scrabble Perechi (Seniori) - CNSP 2014, Botosani, 11-12 aprilie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</si>
</sst>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22"/>
      <name val="Calibri"/>
      <family val="2"/>
    </font>
    <font>
      <sz val="8"/>
      <color indexed="22"/>
      <name val="Calibri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9"/>
      <color indexed="2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5" fillId="22" borderId="13" xfId="0" applyFont="1" applyFill="1" applyBorder="1" applyAlignment="1">
      <alignment horizontal="center"/>
    </xf>
    <xf numFmtId="0" fontId="23" fillId="22" borderId="14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4" fillId="22" borderId="18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17" xfId="0" applyFont="1" applyFill="1" applyBorder="1" applyAlignment="1">
      <alignment vertical="top"/>
    </xf>
    <xf numFmtId="0" fontId="24" fillId="22" borderId="10" xfId="0" applyFont="1" applyFill="1" applyBorder="1" applyAlignment="1">
      <alignment/>
    </xf>
    <xf numFmtId="0" fontId="24" fillId="22" borderId="19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5" fillId="22" borderId="18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9.140625" style="1" customWidth="1"/>
    <col min="2" max="2" width="22.7109375" style="1" customWidth="1"/>
    <col min="3" max="3" width="18.8515625" style="2" customWidth="1"/>
    <col min="4" max="4" width="10.57421875" style="1" customWidth="1"/>
    <col min="5" max="5" width="13.00390625" style="1" customWidth="1"/>
    <col min="6" max="6" width="9.140625" style="1" customWidth="1"/>
    <col min="7" max="7" width="12.7109375" style="1" customWidth="1"/>
    <col min="8" max="8" width="13.140625" style="1" customWidth="1"/>
  </cols>
  <sheetData>
    <row r="1" spans="1:13" ht="15">
      <c r="A1" s="7" t="s">
        <v>25</v>
      </c>
      <c r="B1" s="7" t="s">
        <v>0</v>
      </c>
      <c r="C1" s="8" t="s">
        <v>26</v>
      </c>
      <c r="D1" s="7" t="s">
        <v>1</v>
      </c>
      <c r="E1" s="7" t="s">
        <v>2</v>
      </c>
      <c r="F1" s="7" t="s">
        <v>27</v>
      </c>
      <c r="G1" s="7" t="s">
        <v>28</v>
      </c>
      <c r="H1" s="7" t="s">
        <v>3</v>
      </c>
      <c r="I1" s="5"/>
      <c r="J1" s="5"/>
      <c r="K1" s="5"/>
      <c r="L1" s="5"/>
      <c r="M1" s="5"/>
    </row>
    <row r="2" spans="1:8" ht="15">
      <c r="A2" s="14">
        <v>150</v>
      </c>
      <c r="B2" s="15" t="s">
        <v>69</v>
      </c>
      <c r="C2" s="16" t="s">
        <v>13</v>
      </c>
      <c r="D2" s="17">
        <v>151</v>
      </c>
      <c r="E2" s="17">
        <v>146</v>
      </c>
      <c r="F2" s="17">
        <v>149</v>
      </c>
      <c r="G2" s="17">
        <v>149</v>
      </c>
      <c r="H2" s="17">
        <v>153</v>
      </c>
    </row>
    <row r="3" spans="1:8" ht="15">
      <c r="A3" s="14">
        <v>163</v>
      </c>
      <c r="B3" s="15" t="s">
        <v>39</v>
      </c>
      <c r="C3" s="16" t="s">
        <v>16</v>
      </c>
      <c r="D3" s="17">
        <v>162</v>
      </c>
      <c r="E3" s="17">
        <v>163</v>
      </c>
      <c r="F3" s="17">
        <v>160</v>
      </c>
      <c r="G3" s="17">
        <v>174</v>
      </c>
      <c r="H3" s="17">
        <v>156</v>
      </c>
    </row>
    <row r="4" spans="1:8" ht="15">
      <c r="A4" s="18">
        <f>SUM(D4:H4)/5</f>
        <v>149.6</v>
      </c>
      <c r="B4" s="15" t="s">
        <v>46</v>
      </c>
      <c r="C4" s="16" t="s">
        <v>15</v>
      </c>
      <c r="D4" s="17">
        <v>157</v>
      </c>
      <c r="E4" s="17">
        <v>148</v>
      </c>
      <c r="F4" s="17">
        <v>134</v>
      </c>
      <c r="G4" s="17">
        <v>161</v>
      </c>
      <c r="H4" s="17">
        <v>148</v>
      </c>
    </row>
    <row r="5" spans="1:8" ht="15">
      <c r="A5" s="14">
        <v>145</v>
      </c>
      <c r="B5" s="15" t="s">
        <v>53</v>
      </c>
      <c r="C5" s="16" t="s">
        <v>13</v>
      </c>
      <c r="D5" s="17">
        <v>144</v>
      </c>
      <c r="E5" s="17">
        <v>161</v>
      </c>
      <c r="F5" s="17">
        <v>169</v>
      </c>
      <c r="G5" s="17">
        <v>113</v>
      </c>
      <c r="H5" s="17">
        <v>136</v>
      </c>
    </row>
    <row r="6" spans="1:8" ht="15">
      <c r="A6" s="14">
        <v>140</v>
      </c>
      <c r="B6" s="15" t="s">
        <v>33</v>
      </c>
      <c r="C6" s="16" t="s">
        <v>15</v>
      </c>
      <c r="D6" s="17">
        <v>160</v>
      </c>
      <c r="E6" s="17">
        <v>128</v>
      </c>
      <c r="F6" s="17">
        <v>130</v>
      </c>
      <c r="G6" s="17">
        <v>139</v>
      </c>
      <c r="H6" s="17">
        <v>146</v>
      </c>
    </row>
    <row r="7" spans="1:8" ht="15">
      <c r="A7" s="14">
        <v>135</v>
      </c>
      <c r="B7" s="15" t="s">
        <v>80</v>
      </c>
      <c r="C7" s="16" t="s">
        <v>16</v>
      </c>
      <c r="D7" s="17">
        <v>137</v>
      </c>
      <c r="E7" s="17">
        <v>142</v>
      </c>
      <c r="F7" s="17">
        <v>125</v>
      </c>
      <c r="G7" s="17">
        <v>117</v>
      </c>
      <c r="H7" s="17">
        <v>155</v>
      </c>
    </row>
    <row r="8" spans="1:8" ht="15">
      <c r="A8" s="14">
        <v>157</v>
      </c>
      <c r="B8" s="15" t="s">
        <v>36</v>
      </c>
      <c r="C8" s="16" t="s">
        <v>16</v>
      </c>
      <c r="D8" s="17">
        <v>164</v>
      </c>
      <c r="E8" s="17">
        <v>151</v>
      </c>
      <c r="F8" s="17">
        <v>155</v>
      </c>
      <c r="G8" s="17">
        <v>162</v>
      </c>
      <c r="H8" s="17">
        <v>151</v>
      </c>
    </row>
    <row r="9" spans="1:8" ht="15">
      <c r="A9" s="14">
        <v>172</v>
      </c>
      <c r="B9" s="15" t="s">
        <v>63</v>
      </c>
      <c r="C9" s="16" t="s">
        <v>16</v>
      </c>
      <c r="D9" s="17">
        <v>168</v>
      </c>
      <c r="E9" s="17">
        <v>176</v>
      </c>
      <c r="F9" s="17">
        <v>164</v>
      </c>
      <c r="G9" s="17">
        <v>176</v>
      </c>
      <c r="H9" s="17">
        <v>176</v>
      </c>
    </row>
    <row r="10" spans="1:8" ht="15">
      <c r="A10" s="14">
        <v>187</v>
      </c>
      <c r="B10" s="15" t="s">
        <v>51</v>
      </c>
      <c r="C10" s="16" t="s">
        <v>14</v>
      </c>
      <c r="D10" s="17">
        <v>191</v>
      </c>
      <c r="E10" s="17">
        <v>186</v>
      </c>
      <c r="F10" s="17">
        <v>181</v>
      </c>
      <c r="G10" s="17">
        <v>183</v>
      </c>
      <c r="H10" s="17">
        <v>196</v>
      </c>
    </row>
    <row r="11" spans="1:8" ht="15">
      <c r="A11" s="14">
        <v>155</v>
      </c>
      <c r="B11" s="15" t="s">
        <v>34</v>
      </c>
      <c r="C11" s="16" t="s">
        <v>14</v>
      </c>
      <c r="D11" s="17">
        <v>171</v>
      </c>
      <c r="E11" s="17">
        <v>154</v>
      </c>
      <c r="F11" s="17">
        <v>172</v>
      </c>
      <c r="G11" s="17">
        <v>148</v>
      </c>
      <c r="H11" s="17">
        <v>127</v>
      </c>
    </row>
    <row r="12" spans="1:8" ht="15">
      <c r="A12" s="18">
        <f>SUM(D12:H12)/5</f>
        <v>152.8</v>
      </c>
      <c r="B12" s="15" t="s">
        <v>113</v>
      </c>
      <c r="C12" s="16" t="s">
        <v>15</v>
      </c>
      <c r="D12" s="17">
        <v>158</v>
      </c>
      <c r="E12" s="17">
        <v>147</v>
      </c>
      <c r="F12" s="17">
        <v>152</v>
      </c>
      <c r="G12" s="17">
        <v>177</v>
      </c>
      <c r="H12" s="17">
        <v>130</v>
      </c>
    </row>
    <row r="13" spans="1:8" ht="15">
      <c r="A13" s="18">
        <f>SUM(D13:H13)/5</f>
        <v>107.8</v>
      </c>
      <c r="B13" s="15" t="s">
        <v>64</v>
      </c>
      <c r="C13" s="16" t="s">
        <v>16</v>
      </c>
      <c r="D13" s="17">
        <v>154</v>
      </c>
      <c r="E13" s="17">
        <v>184</v>
      </c>
      <c r="F13" s="17">
        <v>0</v>
      </c>
      <c r="G13" s="17">
        <v>0</v>
      </c>
      <c r="H13" s="17">
        <v>201</v>
      </c>
    </row>
    <row r="14" spans="1:8" ht="15">
      <c r="A14" s="14">
        <v>147</v>
      </c>
      <c r="B14" s="15" t="s">
        <v>79</v>
      </c>
      <c r="C14" s="16" t="s">
        <v>15</v>
      </c>
      <c r="D14" s="17">
        <v>147</v>
      </c>
      <c r="E14" s="17">
        <v>115</v>
      </c>
      <c r="F14" s="17">
        <v>164</v>
      </c>
      <c r="G14" s="17">
        <v>179</v>
      </c>
      <c r="H14" s="17">
        <v>128</v>
      </c>
    </row>
    <row r="15" spans="1:8" ht="15">
      <c r="A15" s="14">
        <v>158</v>
      </c>
      <c r="B15" s="15" t="s">
        <v>68</v>
      </c>
      <c r="C15" s="16" t="s">
        <v>15</v>
      </c>
      <c r="D15" s="17">
        <v>162</v>
      </c>
      <c r="E15" s="17">
        <v>154</v>
      </c>
      <c r="F15" s="17">
        <v>144</v>
      </c>
      <c r="G15" s="17">
        <v>169</v>
      </c>
      <c r="H15" s="17">
        <v>161</v>
      </c>
    </row>
    <row r="16" spans="1:8" ht="15">
      <c r="A16" s="18">
        <f>SUM(D16:H16)/5</f>
        <v>139.4</v>
      </c>
      <c r="B16" s="15" t="s">
        <v>114</v>
      </c>
      <c r="C16" s="16" t="s">
        <v>13</v>
      </c>
      <c r="D16" s="17">
        <v>193</v>
      </c>
      <c r="E16" s="17">
        <v>134</v>
      </c>
      <c r="F16" s="17">
        <v>115</v>
      </c>
      <c r="G16" s="17">
        <v>139</v>
      </c>
      <c r="H16" s="17">
        <v>116</v>
      </c>
    </row>
    <row r="17" spans="1:8" ht="15">
      <c r="A17" s="14">
        <v>124</v>
      </c>
      <c r="B17" s="15" t="s">
        <v>89</v>
      </c>
      <c r="C17" s="16" t="s">
        <v>13</v>
      </c>
      <c r="D17" s="17">
        <v>119</v>
      </c>
      <c r="E17" s="17">
        <v>111</v>
      </c>
      <c r="F17" s="17">
        <v>117</v>
      </c>
      <c r="G17" s="17">
        <v>137</v>
      </c>
      <c r="H17" s="17">
        <v>135</v>
      </c>
    </row>
    <row r="18" spans="1:8" ht="15">
      <c r="A18" s="18">
        <f>SUM(D18:H18)/5</f>
        <v>84.8</v>
      </c>
      <c r="B18" s="15" t="s">
        <v>57</v>
      </c>
      <c r="C18" s="16" t="s">
        <v>13</v>
      </c>
      <c r="D18" s="17">
        <v>164</v>
      </c>
      <c r="E18" s="17">
        <v>0</v>
      </c>
      <c r="F18" s="17">
        <v>0</v>
      </c>
      <c r="G18" s="17">
        <v>123</v>
      </c>
      <c r="H18" s="17">
        <v>137</v>
      </c>
    </row>
    <row r="19" spans="1:8" ht="15">
      <c r="A19" s="14">
        <v>183</v>
      </c>
      <c r="B19" s="15" t="s">
        <v>29</v>
      </c>
      <c r="C19" s="16" t="s">
        <v>16</v>
      </c>
      <c r="D19" s="17">
        <v>185</v>
      </c>
      <c r="E19" s="17">
        <v>182</v>
      </c>
      <c r="F19" s="17">
        <v>185</v>
      </c>
      <c r="G19" s="17">
        <v>189</v>
      </c>
      <c r="H19" s="17">
        <v>177</v>
      </c>
    </row>
    <row r="20" spans="1:8" ht="15">
      <c r="A20" s="18">
        <f>SUM(D20:H20)/5</f>
        <v>44.4</v>
      </c>
      <c r="B20" s="15" t="s">
        <v>56</v>
      </c>
      <c r="C20" s="16" t="s">
        <v>13</v>
      </c>
      <c r="D20" s="17">
        <v>116</v>
      </c>
      <c r="E20" s="17">
        <v>0</v>
      </c>
      <c r="F20" s="17">
        <v>0</v>
      </c>
      <c r="G20" s="17">
        <v>0</v>
      </c>
      <c r="H20" s="17">
        <v>106</v>
      </c>
    </row>
    <row r="21" spans="1:8" ht="15">
      <c r="A21" s="14">
        <v>149</v>
      </c>
      <c r="B21" s="15" t="s">
        <v>70</v>
      </c>
      <c r="C21" s="16" t="s">
        <v>16</v>
      </c>
      <c r="D21" s="17">
        <v>139</v>
      </c>
      <c r="E21" s="17">
        <v>147</v>
      </c>
      <c r="F21" s="17">
        <v>143</v>
      </c>
      <c r="G21" s="17">
        <v>146</v>
      </c>
      <c r="H21" s="17">
        <v>170</v>
      </c>
    </row>
    <row r="22" spans="1:8" ht="15">
      <c r="A22" s="18">
        <f>SUM(D22:H22)/5</f>
        <v>143.8</v>
      </c>
      <c r="B22" s="15" t="s">
        <v>72</v>
      </c>
      <c r="C22" s="16" t="s">
        <v>15</v>
      </c>
      <c r="D22" s="17">
        <v>145</v>
      </c>
      <c r="E22" s="17">
        <v>117</v>
      </c>
      <c r="F22" s="17">
        <v>178</v>
      </c>
      <c r="G22" s="17">
        <v>129</v>
      </c>
      <c r="H22" s="17">
        <v>150</v>
      </c>
    </row>
    <row r="23" spans="1:8" ht="15">
      <c r="A23" s="14">
        <v>137</v>
      </c>
      <c r="B23" s="15" t="s">
        <v>74</v>
      </c>
      <c r="C23" s="16" t="s">
        <v>16</v>
      </c>
      <c r="D23" s="17">
        <v>137</v>
      </c>
      <c r="E23" s="17">
        <v>141</v>
      </c>
      <c r="F23" s="17">
        <v>129</v>
      </c>
      <c r="G23" s="17">
        <v>129</v>
      </c>
      <c r="H23" s="17">
        <v>150</v>
      </c>
    </row>
    <row r="24" spans="1:8" ht="15">
      <c r="A24" s="14">
        <v>179</v>
      </c>
      <c r="B24" s="15" t="s">
        <v>32</v>
      </c>
      <c r="C24" s="16" t="s">
        <v>15</v>
      </c>
      <c r="D24" s="17">
        <v>181</v>
      </c>
      <c r="E24" s="17">
        <v>174</v>
      </c>
      <c r="F24" s="17">
        <v>186</v>
      </c>
      <c r="G24" s="17">
        <v>184</v>
      </c>
      <c r="H24" s="17">
        <v>169</v>
      </c>
    </row>
    <row r="25" spans="1:8" ht="15">
      <c r="A25" s="14">
        <v>145</v>
      </c>
      <c r="B25" s="15" t="s">
        <v>43</v>
      </c>
      <c r="C25" s="16" t="s">
        <v>13</v>
      </c>
      <c r="D25" s="17">
        <v>145</v>
      </c>
      <c r="E25" s="17">
        <v>138</v>
      </c>
      <c r="F25" s="17">
        <v>145</v>
      </c>
      <c r="G25" s="17">
        <v>143</v>
      </c>
      <c r="H25" s="17">
        <v>153</v>
      </c>
    </row>
    <row r="26" spans="1:8" ht="15">
      <c r="A26" s="14">
        <v>189</v>
      </c>
      <c r="B26" s="15" t="s">
        <v>30</v>
      </c>
      <c r="C26" s="16" t="s">
        <v>16</v>
      </c>
      <c r="D26" s="17">
        <v>194</v>
      </c>
      <c r="E26" s="17">
        <v>192</v>
      </c>
      <c r="F26" s="17">
        <v>187</v>
      </c>
      <c r="G26" s="17">
        <v>200</v>
      </c>
      <c r="H26" s="17">
        <v>171</v>
      </c>
    </row>
    <row r="27" spans="1:8" ht="15">
      <c r="A27" s="18">
        <f>SUM(D27:H27)/5</f>
        <v>124.6</v>
      </c>
      <c r="B27" s="15" t="s">
        <v>88</v>
      </c>
      <c r="C27" s="16" t="s">
        <v>15</v>
      </c>
      <c r="D27" s="17">
        <v>137</v>
      </c>
      <c r="E27" s="17">
        <v>116</v>
      </c>
      <c r="F27" s="17">
        <v>118</v>
      </c>
      <c r="G27" s="17">
        <v>133</v>
      </c>
      <c r="H27" s="17">
        <v>119</v>
      </c>
    </row>
    <row r="28" spans="1:8" ht="15">
      <c r="A28" s="18">
        <f>SUM(D28:H28)/5</f>
        <v>57.2</v>
      </c>
      <c r="B28" s="15" t="s">
        <v>90</v>
      </c>
      <c r="C28" s="16" t="s">
        <v>48</v>
      </c>
      <c r="D28" s="17">
        <v>166</v>
      </c>
      <c r="E28" s="17">
        <v>0</v>
      </c>
      <c r="F28" s="17">
        <v>0</v>
      </c>
      <c r="G28" s="17">
        <v>0</v>
      </c>
      <c r="H28" s="17">
        <v>120</v>
      </c>
    </row>
    <row r="29" spans="1:8" ht="15">
      <c r="A29" s="14">
        <v>155</v>
      </c>
      <c r="B29" s="15" t="s">
        <v>67</v>
      </c>
      <c r="C29" s="16" t="s">
        <v>15</v>
      </c>
      <c r="D29" s="17">
        <v>158</v>
      </c>
      <c r="E29" s="17">
        <v>154</v>
      </c>
      <c r="F29" s="17">
        <v>136</v>
      </c>
      <c r="G29" s="17">
        <v>155</v>
      </c>
      <c r="H29" s="17">
        <v>171</v>
      </c>
    </row>
    <row r="30" spans="1:8" ht="15">
      <c r="A30" s="14">
        <v>189</v>
      </c>
      <c r="B30" s="15" t="s">
        <v>60</v>
      </c>
      <c r="C30" s="16" t="s">
        <v>16</v>
      </c>
      <c r="D30" s="17">
        <v>199</v>
      </c>
      <c r="E30" s="17">
        <v>200</v>
      </c>
      <c r="F30" s="17">
        <v>186</v>
      </c>
      <c r="G30" s="17">
        <v>180</v>
      </c>
      <c r="H30" s="17">
        <v>179</v>
      </c>
    </row>
    <row r="31" spans="1:8" ht="15">
      <c r="A31" s="14">
        <v>128</v>
      </c>
      <c r="B31" s="15" t="s">
        <v>87</v>
      </c>
      <c r="C31" s="16" t="s">
        <v>81</v>
      </c>
      <c r="D31" s="17">
        <v>132</v>
      </c>
      <c r="E31" s="17">
        <v>118</v>
      </c>
      <c r="F31" s="17">
        <v>120</v>
      </c>
      <c r="G31" s="17">
        <v>134</v>
      </c>
      <c r="H31" s="17">
        <v>134</v>
      </c>
    </row>
    <row r="32" spans="1:8" ht="15">
      <c r="A32" s="14">
        <v>132</v>
      </c>
      <c r="B32" s="15" t="s">
        <v>91</v>
      </c>
      <c r="C32" s="16" t="s">
        <v>14</v>
      </c>
      <c r="D32" s="17">
        <v>138</v>
      </c>
      <c r="E32" s="17">
        <v>119</v>
      </c>
      <c r="F32" s="17">
        <v>129</v>
      </c>
      <c r="G32" s="17">
        <v>118</v>
      </c>
      <c r="H32" s="17">
        <v>156</v>
      </c>
    </row>
    <row r="33" spans="1:8" ht="15">
      <c r="A33" s="14">
        <v>170</v>
      </c>
      <c r="B33" s="15" t="s">
        <v>62</v>
      </c>
      <c r="C33" s="16" t="s">
        <v>48</v>
      </c>
      <c r="D33" s="17">
        <v>166</v>
      </c>
      <c r="E33" s="17">
        <v>179</v>
      </c>
      <c r="F33" s="17">
        <v>180</v>
      </c>
      <c r="G33" s="17">
        <v>162</v>
      </c>
      <c r="H33" s="17">
        <v>161</v>
      </c>
    </row>
    <row r="34" spans="1:8" ht="15">
      <c r="A34" s="14">
        <v>139</v>
      </c>
      <c r="B34" s="15" t="s">
        <v>73</v>
      </c>
      <c r="C34" s="16" t="s">
        <v>13</v>
      </c>
      <c r="D34" s="17">
        <v>149</v>
      </c>
      <c r="E34" s="17">
        <v>128</v>
      </c>
      <c r="F34" s="17">
        <v>115</v>
      </c>
      <c r="G34" s="17">
        <v>162</v>
      </c>
      <c r="H34" s="17">
        <v>141</v>
      </c>
    </row>
    <row r="35" spans="1:8" ht="15">
      <c r="A35" s="14">
        <v>164</v>
      </c>
      <c r="B35" s="15" t="s">
        <v>52</v>
      </c>
      <c r="C35" s="16" t="s">
        <v>14</v>
      </c>
      <c r="D35" s="17">
        <v>164</v>
      </c>
      <c r="E35" s="17">
        <v>165</v>
      </c>
      <c r="F35" s="17">
        <v>153</v>
      </c>
      <c r="G35" s="17">
        <v>178</v>
      </c>
      <c r="H35" s="17">
        <v>158</v>
      </c>
    </row>
    <row r="36" spans="1:8" ht="15">
      <c r="A36" s="14">
        <v>126</v>
      </c>
      <c r="B36" s="15" t="s">
        <v>86</v>
      </c>
      <c r="C36" s="16" t="s">
        <v>48</v>
      </c>
      <c r="D36" s="17">
        <v>124</v>
      </c>
      <c r="E36" s="17">
        <v>134</v>
      </c>
      <c r="F36" s="17">
        <v>131</v>
      </c>
      <c r="G36" s="17">
        <v>115</v>
      </c>
      <c r="H36" s="17">
        <v>129</v>
      </c>
    </row>
    <row r="37" spans="1:8" ht="15">
      <c r="A37" s="18">
        <f>SUM(D37:H37)/5</f>
        <v>50.2</v>
      </c>
      <c r="B37" s="15" t="s">
        <v>92</v>
      </c>
      <c r="C37" s="16" t="s">
        <v>48</v>
      </c>
      <c r="D37" s="17">
        <v>113</v>
      </c>
      <c r="E37" s="17">
        <v>0</v>
      </c>
      <c r="F37" s="17">
        <v>0</v>
      </c>
      <c r="G37" s="17">
        <v>0</v>
      </c>
      <c r="H37" s="17">
        <v>138</v>
      </c>
    </row>
    <row r="38" spans="1:8" ht="15">
      <c r="A38" s="14">
        <v>130</v>
      </c>
      <c r="B38" s="15" t="s">
        <v>83</v>
      </c>
      <c r="C38" s="16" t="s">
        <v>84</v>
      </c>
      <c r="D38" s="17">
        <v>125</v>
      </c>
      <c r="E38" s="17">
        <v>137</v>
      </c>
      <c r="F38" s="17">
        <v>125</v>
      </c>
      <c r="G38" s="17">
        <v>127</v>
      </c>
      <c r="H38" s="17">
        <v>134</v>
      </c>
    </row>
    <row r="39" spans="1:8" ht="15">
      <c r="A39" s="18">
        <f>SUM(D39:H39)/5</f>
        <v>82.8</v>
      </c>
      <c r="B39" s="15" t="s">
        <v>93</v>
      </c>
      <c r="C39" s="16" t="s">
        <v>84</v>
      </c>
      <c r="D39" s="17">
        <v>166</v>
      </c>
      <c r="E39" s="17">
        <v>132</v>
      </c>
      <c r="F39" s="17">
        <v>0</v>
      </c>
      <c r="G39" s="17">
        <v>0</v>
      </c>
      <c r="H39" s="17">
        <v>116</v>
      </c>
    </row>
    <row r="40" spans="1:8" ht="15">
      <c r="A40" s="18">
        <f>SUM(D40:H40)/5</f>
        <v>25.4</v>
      </c>
      <c r="B40" s="15" t="s">
        <v>85</v>
      </c>
      <c r="C40" s="16" t="s">
        <v>81</v>
      </c>
      <c r="D40" s="17">
        <v>127</v>
      </c>
      <c r="E40" s="17">
        <v>0</v>
      </c>
      <c r="F40" s="17">
        <v>0</v>
      </c>
      <c r="G40" s="17">
        <v>0</v>
      </c>
      <c r="H40" s="17">
        <v>0</v>
      </c>
    </row>
    <row r="41" spans="1:8" ht="15">
      <c r="A41" s="14">
        <v>200</v>
      </c>
      <c r="B41" s="15" t="s">
        <v>37</v>
      </c>
      <c r="C41" s="16" t="s">
        <v>15</v>
      </c>
      <c r="D41" s="17">
        <v>208</v>
      </c>
      <c r="E41" s="17">
        <v>204</v>
      </c>
      <c r="F41" s="17">
        <v>197</v>
      </c>
      <c r="G41" s="17">
        <v>200</v>
      </c>
      <c r="H41" s="17">
        <v>193</v>
      </c>
    </row>
    <row r="42" spans="1:8" ht="15">
      <c r="A42" s="14">
        <v>160</v>
      </c>
      <c r="B42" s="15" t="s">
        <v>41</v>
      </c>
      <c r="C42" s="16" t="s">
        <v>16</v>
      </c>
      <c r="D42" s="17">
        <v>171</v>
      </c>
      <c r="E42" s="17">
        <v>164</v>
      </c>
      <c r="F42" s="17">
        <v>160</v>
      </c>
      <c r="G42" s="17">
        <v>159</v>
      </c>
      <c r="H42" s="17">
        <v>145</v>
      </c>
    </row>
    <row r="43" spans="1:8" ht="15">
      <c r="A43" s="18">
        <f>SUM(D43:H43)/5</f>
        <v>136</v>
      </c>
      <c r="B43" s="15" t="s">
        <v>71</v>
      </c>
      <c r="C43" s="16" t="s">
        <v>48</v>
      </c>
      <c r="D43" s="17">
        <v>127</v>
      </c>
      <c r="E43" s="17">
        <v>106</v>
      </c>
      <c r="F43" s="17">
        <v>178</v>
      </c>
      <c r="G43" s="17">
        <v>148</v>
      </c>
      <c r="H43" s="17">
        <v>121</v>
      </c>
    </row>
    <row r="44" spans="1:8" ht="15">
      <c r="A44" s="14">
        <v>139</v>
      </c>
      <c r="B44" s="15" t="s">
        <v>76</v>
      </c>
      <c r="C44" s="16" t="s">
        <v>13</v>
      </c>
      <c r="D44" s="17">
        <v>140</v>
      </c>
      <c r="E44" s="17">
        <v>125</v>
      </c>
      <c r="F44" s="17">
        <v>136</v>
      </c>
      <c r="G44" s="17">
        <v>137</v>
      </c>
      <c r="H44" s="17">
        <v>158</v>
      </c>
    </row>
    <row r="45" spans="1:8" ht="15">
      <c r="A45" s="18">
        <f>SUM(D45:H45)/5</f>
        <v>52.8</v>
      </c>
      <c r="B45" s="15" t="s">
        <v>94</v>
      </c>
      <c r="C45" s="16" t="s">
        <v>48</v>
      </c>
      <c r="D45" s="17">
        <v>122</v>
      </c>
      <c r="E45" s="17">
        <v>0</v>
      </c>
      <c r="F45" s="17">
        <v>0</v>
      </c>
      <c r="G45" s="17">
        <v>0</v>
      </c>
      <c r="H45" s="17">
        <v>142</v>
      </c>
    </row>
    <row r="46" spans="1:8" ht="15">
      <c r="A46" s="14">
        <v>160</v>
      </c>
      <c r="B46" s="15" t="s">
        <v>66</v>
      </c>
      <c r="C46" s="16" t="s">
        <v>14</v>
      </c>
      <c r="D46" s="17">
        <v>162</v>
      </c>
      <c r="E46" s="17">
        <v>164</v>
      </c>
      <c r="F46" s="17">
        <v>158</v>
      </c>
      <c r="G46" s="17">
        <v>169</v>
      </c>
      <c r="H46" s="17">
        <v>148</v>
      </c>
    </row>
    <row r="47" spans="1:8" ht="15">
      <c r="A47" s="18">
        <f>SUM(D47:H47)/5</f>
        <v>85.4</v>
      </c>
      <c r="B47" s="15" t="s">
        <v>95</v>
      </c>
      <c r="C47" s="16" t="s">
        <v>16</v>
      </c>
      <c r="D47" s="17">
        <v>148</v>
      </c>
      <c r="E47" s="17">
        <v>128</v>
      </c>
      <c r="F47" s="17">
        <v>0</v>
      </c>
      <c r="G47" s="17">
        <v>0</v>
      </c>
      <c r="H47" s="17">
        <v>151</v>
      </c>
    </row>
    <row r="48" spans="1:8" ht="15">
      <c r="A48" s="14">
        <v>185</v>
      </c>
      <c r="B48" s="15" t="s">
        <v>50</v>
      </c>
      <c r="C48" s="16" t="s">
        <v>16</v>
      </c>
      <c r="D48" s="17">
        <v>192</v>
      </c>
      <c r="E48" s="17">
        <v>191</v>
      </c>
      <c r="F48" s="17">
        <v>190</v>
      </c>
      <c r="G48" s="17">
        <v>173</v>
      </c>
      <c r="H48" s="17">
        <v>178</v>
      </c>
    </row>
    <row r="49" spans="1:8" ht="15">
      <c r="A49" s="18">
        <f>SUM(D49:H49)/5</f>
        <v>27.2</v>
      </c>
      <c r="B49" s="15" t="s">
        <v>96</v>
      </c>
      <c r="C49" s="16" t="s">
        <v>14</v>
      </c>
      <c r="D49" s="17">
        <v>136</v>
      </c>
      <c r="E49" s="17">
        <v>0</v>
      </c>
      <c r="F49" s="17">
        <v>0</v>
      </c>
      <c r="G49" s="17">
        <v>0</v>
      </c>
      <c r="H49" s="17">
        <v>0</v>
      </c>
    </row>
    <row r="50" spans="1:8" ht="15">
      <c r="A50" s="14">
        <v>167</v>
      </c>
      <c r="B50" s="15" t="s">
        <v>61</v>
      </c>
      <c r="C50" s="16" t="s">
        <v>14</v>
      </c>
      <c r="D50" s="17">
        <v>181</v>
      </c>
      <c r="E50" s="17">
        <v>172</v>
      </c>
      <c r="F50" s="17">
        <v>182</v>
      </c>
      <c r="G50" s="17">
        <v>165</v>
      </c>
      <c r="H50" s="17">
        <v>132</v>
      </c>
    </row>
    <row r="51" spans="1:8" ht="15">
      <c r="A51" s="18">
        <f>SUM(D51:H51)/5</f>
        <v>132.2</v>
      </c>
      <c r="B51" s="15" t="s">
        <v>77</v>
      </c>
      <c r="C51" s="16" t="s">
        <v>78</v>
      </c>
      <c r="D51" s="17">
        <v>130</v>
      </c>
      <c r="E51" s="17">
        <v>124</v>
      </c>
      <c r="F51" s="17">
        <v>140</v>
      </c>
      <c r="G51" s="17">
        <v>120</v>
      </c>
      <c r="H51" s="17">
        <v>147</v>
      </c>
    </row>
    <row r="52" spans="1:8" ht="15">
      <c r="A52" s="14">
        <v>156</v>
      </c>
      <c r="B52" s="15" t="s">
        <v>65</v>
      </c>
      <c r="C52" s="16" t="s">
        <v>14</v>
      </c>
      <c r="D52" s="17">
        <v>158</v>
      </c>
      <c r="E52" s="17">
        <v>152</v>
      </c>
      <c r="F52" s="17">
        <v>155</v>
      </c>
      <c r="G52" s="17">
        <v>161</v>
      </c>
      <c r="H52" s="17">
        <v>156</v>
      </c>
    </row>
    <row r="53" spans="1:8" ht="15">
      <c r="A53" s="18">
        <f aca="true" t="shared" si="0" ref="A53:A59">SUM(D53:H53)/5</f>
        <v>27.8</v>
      </c>
      <c r="B53" s="15" t="s">
        <v>97</v>
      </c>
      <c r="C53" s="16" t="s">
        <v>15</v>
      </c>
      <c r="D53" s="17">
        <v>139</v>
      </c>
      <c r="E53" s="17">
        <v>0</v>
      </c>
      <c r="F53" s="17">
        <v>0</v>
      </c>
      <c r="G53" s="17">
        <v>0</v>
      </c>
      <c r="H53" s="17">
        <v>0</v>
      </c>
    </row>
    <row r="54" spans="1:8" ht="15">
      <c r="A54" s="18">
        <f t="shared" si="0"/>
        <v>159.6</v>
      </c>
      <c r="B54" s="15" t="s">
        <v>98</v>
      </c>
      <c r="C54" s="16" t="s">
        <v>16</v>
      </c>
      <c r="D54" s="17">
        <v>156</v>
      </c>
      <c r="E54" s="17">
        <v>143</v>
      </c>
      <c r="F54" s="17">
        <v>203</v>
      </c>
      <c r="G54" s="17">
        <v>166</v>
      </c>
      <c r="H54" s="17">
        <v>130</v>
      </c>
    </row>
    <row r="55" spans="1:8" ht="15">
      <c r="A55" s="18">
        <f t="shared" si="0"/>
        <v>83</v>
      </c>
      <c r="B55" s="15" t="s">
        <v>99</v>
      </c>
      <c r="C55" s="16" t="s">
        <v>16</v>
      </c>
      <c r="D55" s="17">
        <v>192</v>
      </c>
      <c r="E55" s="17">
        <v>112</v>
      </c>
      <c r="F55" s="17">
        <v>0</v>
      </c>
      <c r="G55" s="17">
        <v>0</v>
      </c>
      <c r="H55" s="17">
        <v>111</v>
      </c>
    </row>
    <row r="56" spans="1:8" ht="15">
      <c r="A56" s="18">
        <f t="shared" si="0"/>
        <v>61.2</v>
      </c>
      <c r="B56" s="15" t="s">
        <v>100</v>
      </c>
      <c r="C56" s="16" t="s">
        <v>14</v>
      </c>
      <c r="D56" s="17">
        <v>146</v>
      </c>
      <c r="E56" s="17">
        <v>0</v>
      </c>
      <c r="F56" s="17">
        <v>160</v>
      </c>
      <c r="G56" s="17">
        <v>0</v>
      </c>
      <c r="H56" s="17">
        <v>0</v>
      </c>
    </row>
    <row r="57" spans="1:8" ht="15">
      <c r="A57" s="18">
        <f t="shared" si="0"/>
        <v>76.4</v>
      </c>
      <c r="B57" s="15" t="s">
        <v>101</v>
      </c>
      <c r="C57" s="16" t="s">
        <v>13</v>
      </c>
      <c r="D57" s="17">
        <v>118</v>
      </c>
      <c r="E57" s="17">
        <v>117</v>
      </c>
      <c r="F57" s="17">
        <v>0</v>
      </c>
      <c r="G57" s="17">
        <v>0</v>
      </c>
      <c r="H57" s="17">
        <v>147</v>
      </c>
    </row>
    <row r="58" spans="1:8" ht="15">
      <c r="A58" s="18">
        <f t="shared" si="0"/>
        <v>28.4</v>
      </c>
      <c r="B58" s="15" t="s">
        <v>102</v>
      </c>
      <c r="C58" s="16" t="s">
        <v>15</v>
      </c>
      <c r="D58" s="17">
        <v>0</v>
      </c>
      <c r="E58" s="17">
        <v>0</v>
      </c>
      <c r="F58" s="17">
        <v>0</v>
      </c>
      <c r="G58" s="17">
        <v>142</v>
      </c>
      <c r="H58" s="17">
        <v>0</v>
      </c>
    </row>
    <row r="59" spans="1:8" ht="15">
      <c r="A59" s="18">
        <f t="shared" si="0"/>
        <v>140.8</v>
      </c>
      <c r="B59" s="15" t="s">
        <v>103</v>
      </c>
      <c r="C59" s="16" t="s">
        <v>15</v>
      </c>
      <c r="D59" s="17">
        <v>139</v>
      </c>
      <c r="E59" s="17">
        <v>137</v>
      </c>
      <c r="F59" s="17">
        <v>135</v>
      </c>
      <c r="G59" s="17">
        <v>151</v>
      </c>
      <c r="H59" s="17">
        <v>142</v>
      </c>
    </row>
    <row r="60" spans="1:8" ht="15">
      <c r="A60" s="14">
        <v>170</v>
      </c>
      <c r="B60" s="15" t="s">
        <v>38</v>
      </c>
      <c r="C60" s="16" t="s">
        <v>15</v>
      </c>
      <c r="D60" s="17">
        <v>178</v>
      </c>
      <c r="E60" s="17">
        <v>169</v>
      </c>
      <c r="F60" s="17">
        <v>159</v>
      </c>
      <c r="G60" s="17">
        <v>164</v>
      </c>
      <c r="H60" s="17">
        <v>183</v>
      </c>
    </row>
    <row r="61" spans="1:8" ht="15">
      <c r="A61" s="14">
        <v>134</v>
      </c>
      <c r="B61" s="15" t="s">
        <v>44</v>
      </c>
      <c r="C61" s="16" t="s">
        <v>13</v>
      </c>
      <c r="D61" s="17">
        <v>130</v>
      </c>
      <c r="E61" s="17">
        <v>134</v>
      </c>
      <c r="F61" s="17">
        <v>127</v>
      </c>
      <c r="G61" s="17">
        <v>141</v>
      </c>
      <c r="H61" s="17">
        <v>139</v>
      </c>
    </row>
    <row r="62" spans="1:8" ht="15">
      <c r="A62" s="14">
        <v>140</v>
      </c>
      <c r="B62" s="15" t="s">
        <v>75</v>
      </c>
      <c r="C62" s="16" t="s">
        <v>16</v>
      </c>
      <c r="D62" s="17">
        <v>126</v>
      </c>
      <c r="E62" s="17">
        <v>142</v>
      </c>
      <c r="F62" s="17">
        <v>134</v>
      </c>
      <c r="G62" s="17">
        <v>146</v>
      </c>
      <c r="H62" s="17">
        <v>153</v>
      </c>
    </row>
    <row r="63" spans="1:8" ht="15">
      <c r="A63" s="14">
        <v>198</v>
      </c>
      <c r="B63" s="15" t="s">
        <v>59</v>
      </c>
      <c r="C63" s="16" t="s">
        <v>15</v>
      </c>
      <c r="D63" s="17">
        <v>201</v>
      </c>
      <c r="E63" s="17">
        <v>200</v>
      </c>
      <c r="F63" s="17">
        <v>202</v>
      </c>
      <c r="G63" s="17">
        <v>196</v>
      </c>
      <c r="H63" s="17">
        <v>191</v>
      </c>
    </row>
    <row r="64" spans="1:8" ht="15">
      <c r="A64" s="14">
        <v>125</v>
      </c>
      <c r="B64" s="15" t="s">
        <v>54</v>
      </c>
      <c r="C64" s="16" t="s">
        <v>13</v>
      </c>
      <c r="D64" s="17">
        <v>136</v>
      </c>
      <c r="E64" s="17">
        <v>119</v>
      </c>
      <c r="F64" s="17">
        <v>116</v>
      </c>
      <c r="G64" s="17">
        <v>106</v>
      </c>
      <c r="H64" s="17">
        <v>146</v>
      </c>
    </row>
    <row r="65" spans="1:8" ht="15">
      <c r="A65" s="18">
        <f>SUM(D65:H65)/5</f>
        <v>24.2</v>
      </c>
      <c r="B65" s="15" t="s">
        <v>104</v>
      </c>
      <c r="C65" s="16" t="s">
        <v>78</v>
      </c>
      <c r="D65" s="17">
        <v>121</v>
      </c>
      <c r="E65" s="17">
        <v>0</v>
      </c>
      <c r="F65" s="17">
        <v>0</v>
      </c>
      <c r="G65" s="17">
        <v>0</v>
      </c>
      <c r="H65" s="17">
        <v>0</v>
      </c>
    </row>
    <row r="66" spans="1:8" ht="15">
      <c r="A66" s="14">
        <v>166</v>
      </c>
      <c r="B66" s="15" t="s">
        <v>35</v>
      </c>
      <c r="C66" s="16" t="s">
        <v>16</v>
      </c>
      <c r="D66" s="17">
        <v>162</v>
      </c>
      <c r="E66" s="17">
        <v>164</v>
      </c>
      <c r="F66" s="17">
        <v>181</v>
      </c>
      <c r="G66" s="17">
        <v>174</v>
      </c>
      <c r="H66" s="17">
        <v>152</v>
      </c>
    </row>
    <row r="67" spans="1:8" ht="15">
      <c r="A67" s="14">
        <v>165</v>
      </c>
      <c r="B67" s="15" t="s">
        <v>40</v>
      </c>
      <c r="C67" s="16" t="s">
        <v>14</v>
      </c>
      <c r="D67" s="17">
        <v>159</v>
      </c>
      <c r="E67" s="17">
        <v>166</v>
      </c>
      <c r="F67" s="17">
        <v>160</v>
      </c>
      <c r="G67" s="17">
        <v>172</v>
      </c>
      <c r="H67" s="17">
        <v>165</v>
      </c>
    </row>
    <row r="68" spans="1:8" ht="15">
      <c r="A68" s="18">
        <f>SUM(D68:H68)/5</f>
        <v>130.8</v>
      </c>
      <c r="B68" s="15" t="s">
        <v>115</v>
      </c>
      <c r="C68" s="16" t="s">
        <v>84</v>
      </c>
      <c r="D68" s="17">
        <v>129</v>
      </c>
      <c r="E68" s="17">
        <v>127</v>
      </c>
      <c r="F68" s="17">
        <v>114</v>
      </c>
      <c r="G68" s="17">
        <v>115</v>
      </c>
      <c r="H68" s="17">
        <v>169</v>
      </c>
    </row>
    <row r="69" spans="1:8" ht="15">
      <c r="A69" s="14">
        <v>170</v>
      </c>
      <c r="B69" s="15" t="s">
        <v>49</v>
      </c>
      <c r="C69" s="16" t="s">
        <v>16</v>
      </c>
      <c r="D69" s="17">
        <v>186</v>
      </c>
      <c r="E69" s="17">
        <v>182</v>
      </c>
      <c r="F69" s="17">
        <v>181</v>
      </c>
      <c r="G69" s="17">
        <v>132</v>
      </c>
      <c r="H69" s="17">
        <v>170</v>
      </c>
    </row>
    <row r="70" spans="1:8" ht="15">
      <c r="A70" s="14">
        <v>125</v>
      </c>
      <c r="B70" s="15" t="s">
        <v>112</v>
      </c>
      <c r="C70" s="16" t="s">
        <v>13</v>
      </c>
      <c r="D70" s="17">
        <v>119</v>
      </c>
      <c r="E70" s="17">
        <v>111</v>
      </c>
      <c r="F70" s="17">
        <v>105</v>
      </c>
      <c r="G70" s="17">
        <v>165</v>
      </c>
      <c r="H70" s="17">
        <v>127</v>
      </c>
    </row>
    <row r="71" spans="1:8" ht="15">
      <c r="A71" s="18">
        <f>SUM(D71:H71)/5</f>
        <v>135.4</v>
      </c>
      <c r="B71" s="15" t="s">
        <v>116</v>
      </c>
      <c r="C71" s="16" t="s">
        <v>15</v>
      </c>
      <c r="D71" s="17">
        <v>117</v>
      </c>
      <c r="E71" s="17">
        <v>127</v>
      </c>
      <c r="F71" s="17">
        <v>126</v>
      </c>
      <c r="G71" s="17">
        <v>186</v>
      </c>
      <c r="H71" s="17">
        <v>121</v>
      </c>
    </row>
    <row r="72" spans="1:8" ht="15">
      <c r="A72" s="18">
        <f>SUM(D72:H72)/5</f>
        <v>112.2</v>
      </c>
      <c r="B72" s="15" t="s">
        <v>117</v>
      </c>
      <c r="C72" s="16" t="s">
        <v>16</v>
      </c>
      <c r="D72" s="17">
        <v>114</v>
      </c>
      <c r="E72" s="17">
        <v>112</v>
      </c>
      <c r="F72" s="17">
        <v>111</v>
      </c>
      <c r="G72" s="17">
        <v>115</v>
      </c>
      <c r="H72" s="17">
        <v>109</v>
      </c>
    </row>
    <row r="73" spans="1:8" ht="15">
      <c r="A73" s="14">
        <v>141</v>
      </c>
      <c r="B73" s="15" t="s">
        <v>45</v>
      </c>
      <c r="C73" s="16" t="s">
        <v>15</v>
      </c>
      <c r="D73" s="17">
        <v>156</v>
      </c>
      <c r="E73" s="17">
        <v>135</v>
      </c>
      <c r="F73" s="17">
        <v>129</v>
      </c>
      <c r="G73" s="17">
        <v>129</v>
      </c>
      <c r="H73" s="17">
        <v>159</v>
      </c>
    </row>
    <row r="74" spans="1:8" ht="15">
      <c r="A74" s="14">
        <v>146</v>
      </c>
      <c r="B74" s="15" t="s">
        <v>47</v>
      </c>
      <c r="C74" s="16" t="s">
        <v>13</v>
      </c>
      <c r="D74" s="17">
        <v>140</v>
      </c>
      <c r="E74" s="17">
        <v>138</v>
      </c>
      <c r="F74" s="17">
        <v>149</v>
      </c>
      <c r="G74" s="17">
        <v>148</v>
      </c>
      <c r="H74" s="17">
        <v>156</v>
      </c>
    </row>
    <row r="75" spans="1:8" ht="15">
      <c r="A75" s="18">
        <f>SUM(D75:H75)/5</f>
        <v>120.4</v>
      </c>
      <c r="B75" s="15" t="s">
        <v>105</v>
      </c>
      <c r="C75" s="16" t="s">
        <v>15</v>
      </c>
      <c r="D75" s="17">
        <v>120</v>
      </c>
      <c r="E75" s="17">
        <v>139</v>
      </c>
      <c r="F75" s="17">
        <v>112</v>
      </c>
      <c r="G75" s="17">
        <v>119</v>
      </c>
      <c r="H75" s="17">
        <v>112</v>
      </c>
    </row>
    <row r="76" spans="1:8" ht="15">
      <c r="A76" s="18">
        <f>SUM(D76:H76)/5</f>
        <v>115</v>
      </c>
      <c r="B76" s="15" t="s">
        <v>106</v>
      </c>
      <c r="C76" s="16" t="s">
        <v>81</v>
      </c>
      <c r="D76" s="17">
        <v>114</v>
      </c>
      <c r="E76" s="17">
        <v>111</v>
      </c>
      <c r="F76" s="17">
        <v>100</v>
      </c>
      <c r="G76" s="17">
        <v>107</v>
      </c>
      <c r="H76" s="17">
        <v>143</v>
      </c>
    </row>
    <row r="77" spans="1:8" ht="15">
      <c r="A77" s="18">
        <f>SUM(D77:H77)/5</f>
        <v>24.2</v>
      </c>
      <c r="B77" s="15" t="s">
        <v>107</v>
      </c>
      <c r="C77" s="16" t="s">
        <v>16</v>
      </c>
      <c r="D77" s="17">
        <v>0</v>
      </c>
      <c r="E77" s="17">
        <v>0</v>
      </c>
      <c r="F77" s="17">
        <v>0</v>
      </c>
      <c r="G77" s="17">
        <v>121</v>
      </c>
      <c r="H77" s="17">
        <v>0</v>
      </c>
    </row>
    <row r="78" spans="1:8" ht="15">
      <c r="A78" s="18">
        <f>SUM(D78:H78)/5</f>
        <v>97.2</v>
      </c>
      <c r="B78" s="15" t="s">
        <v>82</v>
      </c>
      <c r="C78" s="16" t="s">
        <v>78</v>
      </c>
      <c r="D78" s="17">
        <v>114</v>
      </c>
      <c r="E78" s="17">
        <v>120</v>
      </c>
      <c r="F78" s="17">
        <v>110</v>
      </c>
      <c r="G78" s="17">
        <v>0</v>
      </c>
      <c r="H78" s="17">
        <v>142</v>
      </c>
    </row>
    <row r="79" spans="1:8" ht="15">
      <c r="A79" s="18">
        <f>SUM(D79:H79)/5</f>
        <v>53.4</v>
      </c>
      <c r="B79" s="15" t="s">
        <v>108</v>
      </c>
      <c r="C79" s="16" t="s">
        <v>13</v>
      </c>
      <c r="D79" s="17">
        <v>147</v>
      </c>
      <c r="E79" s="17">
        <v>0</v>
      </c>
      <c r="F79" s="17">
        <v>0</v>
      </c>
      <c r="G79" s="17">
        <v>120</v>
      </c>
      <c r="H79" s="17">
        <v>0</v>
      </c>
    </row>
    <row r="80" spans="1:8" ht="15">
      <c r="A80" s="14">
        <v>133</v>
      </c>
      <c r="B80" s="15" t="s">
        <v>42</v>
      </c>
      <c r="C80" s="16" t="s">
        <v>16</v>
      </c>
      <c r="D80" s="17">
        <v>138</v>
      </c>
      <c r="E80" s="17">
        <v>118</v>
      </c>
      <c r="F80" s="17">
        <v>127</v>
      </c>
      <c r="G80" s="17">
        <v>146</v>
      </c>
      <c r="H80" s="17">
        <v>134</v>
      </c>
    </row>
    <row r="81" spans="1:9" ht="15">
      <c r="A81" s="9"/>
      <c r="B81" s="10"/>
      <c r="C81" s="11"/>
      <c r="D81" s="12"/>
      <c r="E81" s="12"/>
      <c r="F81" s="12"/>
      <c r="G81" s="12"/>
      <c r="H81" s="12"/>
      <c r="I81" s="13"/>
    </row>
    <row r="82" spans="1:9" ht="15">
      <c r="A82" s="9"/>
      <c r="B82" s="10"/>
      <c r="C82" s="11"/>
      <c r="D82" s="12"/>
      <c r="E82" s="12"/>
      <c r="F82" s="12"/>
      <c r="G82" s="12"/>
      <c r="H82" s="12"/>
      <c r="I82" s="13"/>
    </row>
    <row r="83" spans="1:9" ht="15">
      <c r="A83" s="9"/>
      <c r="B83" s="10"/>
      <c r="C83" s="11"/>
      <c r="D83" s="12"/>
      <c r="E83" s="12"/>
      <c r="F83" s="12"/>
      <c r="G83" s="12"/>
      <c r="H83" s="12"/>
      <c r="I83" s="13"/>
    </row>
    <row r="84" spans="1:9" ht="15">
      <c r="A84" s="9"/>
      <c r="B84" s="10"/>
      <c r="C84" s="11"/>
      <c r="D84" s="12"/>
      <c r="E84" s="12"/>
      <c r="F84" s="12"/>
      <c r="G84" s="12"/>
      <c r="H84" s="12"/>
      <c r="I84" s="1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57421875" style="1" customWidth="1"/>
    <col min="2" max="2" width="14.421875" style="1" customWidth="1"/>
    <col min="3" max="3" width="9.28125" style="1" customWidth="1"/>
    <col min="4" max="4" width="20.8515625" style="1" customWidth="1"/>
    <col min="5" max="5" width="13.140625" style="1" customWidth="1"/>
    <col min="6" max="6" width="20.7109375" style="1" customWidth="1"/>
    <col min="7" max="7" width="14.7109375" style="1" customWidth="1"/>
    <col min="8" max="8" width="11.8515625" style="1" customWidth="1"/>
    <col min="9" max="9" width="9.140625" style="1" customWidth="1"/>
  </cols>
  <sheetData>
    <row r="1" spans="1:9" ht="15">
      <c r="A1" s="1" t="s">
        <v>4</v>
      </c>
      <c r="B1" s="1" t="s">
        <v>5</v>
      </c>
      <c r="C1" s="1" t="s">
        <v>10</v>
      </c>
      <c r="D1" s="1" t="s">
        <v>6</v>
      </c>
      <c r="E1" s="1" t="s">
        <v>11</v>
      </c>
      <c r="F1" s="1" t="s">
        <v>7</v>
      </c>
      <c r="G1" s="1" t="s">
        <v>12</v>
      </c>
      <c r="H1" s="1" t="s">
        <v>8</v>
      </c>
      <c r="I1" s="1" t="s">
        <v>9</v>
      </c>
    </row>
    <row r="2" spans="1:9" ht="15">
      <c r="A2" s="1">
        <v>1</v>
      </c>
      <c r="C2" s="1">
        <f aca="true" t="shared" si="0" ref="C2:C13">H2+I2</f>
        <v>385</v>
      </c>
      <c r="D2" s="3" t="s">
        <v>31</v>
      </c>
      <c r="E2" s="2" t="s">
        <v>15</v>
      </c>
      <c r="F2" s="2" t="s">
        <v>51</v>
      </c>
      <c r="G2" s="2" t="s">
        <v>15</v>
      </c>
      <c r="H2" s="4">
        <v>198</v>
      </c>
      <c r="I2" s="1">
        <v>187</v>
      </c>
    </row>
    <row r="3" spans="1:12" ht="15">
      <c r="A3" s="1">
        <v>2</v>
      </c>
      <c r="C3" s="1">
        <f t="shared" si="0"/>
        <v>372</v>
      </c>
      <c r="D3" s="3" t="s">
        <v>29</v>
      </c>
      <c r="E3" s="2" t="s">
        <v>16</v>
      </c>
      <c r="F3" s="2" t="s">
        <v>30</v>
      </c>
      <c r="G3" s="2" t="s">
        <v>16</v>
      </c>
      <c r="H3" s="4">
        <v>183</v>
      </c>
      <c r="I3" s="4">
        <v>189</v>
      </c>
      <c r="J3" s="3"/>
      <c r="K3" s="2"/>
      <c r="L3" s="4"/>
    </row>
    <row r="4" spans="1:12" ht="15">
      <c r="A4" s="1">
        <v>3</v>
      </c>
      <c r="C4" s="1">
        <f t="shared" si="0"/>
        <v>289</v>
      </c>
      <c r="D4" s="2" t="s">
        <v>69</v>
      </c>
      <c r="E4" s="2" t="s">
        <v>13</v>
      </c>
      <c r="F4" s="3" t="s">
        <v>114</v>
      </c>
      <c r="G4" s="2" t="s">
        <v>13</v>
      </c>
      <c r="H4" s="4">
        <v>150</v>
      </c>
      <c r="I4" s="4">
        <v>139</v>
      </c>
      <c r="J4" s="2"/>
      <c r="K4" s="2"/>
      <c r="L4" s="4"/>
    </row>
    <row r="5" spans="1:9" ht="15">
      <c r="A5" s="1">
        <v>4</v>
      </c>
      <c r="C5" s="1">
        <f t="shared" si="0"/>
        <v>370</v>
      </c>
      <c r="D5" s="2" t="s">
        <v>38</v>
      </c>
      <c r="E5" s="2" t="s">
        <v>16</v>
      </c>
      <c r="F5" s="2" t="s">
        <v>37</v>
      </c>
      <c r="G5" s="2" t="s">
        <v>16</v>
      </c>
      <c r="H5" s="4">
        <v>170</v>
      </c>
      <c r="I5" s="4">
        <v>200</v>
      </c>
    </row>
    <row r="6" spans="1:12" ht="15">
      <c r="A6" s="1">
        <v>5</v>
      </c>
      <c r="C6" s="1">
        <f t="shared" si="0"/>
        <v>286</v>
      </c>
      <c r="D6" s="2" t="s">
        <v>47</v>
      </c>
      <c r="E6" s="2" t="s">
        <v>13</v>
      </c>
      <c r="F6" s="2" t="s">
        <v>33</v>
      </c>
      <c r="G6" s="2" t="s">
        <v>15</v>
      </c>
      <c r="H6" s="1">
        <v>146</v>
      </c>
      <c r="I6" s="4">
        <v>140</v>
      </c>
      <c r="J6" s="2"/>
      <c r="K6" s="2"/>
      <c r="L6" s="4"/>
    </row>
    <row r="7" spans="1:9" ht="15">
      <c r="A7" s="1">
        <v>6</v>
      </c>
      <c r="C7" s="1">
        <f t="shared" si="0"/>
        <v>335</v>
      </c>
      <c r="D7" s="3" t="s">
        <v>39</v>
      </c>
      <c r="E7" s="3" t="s">
        <v>16</v>
      </c>
      <c r="F7" s="2" t="s">
        <v>63</v>
      </c>
      <c r="G7" s="2" t="s">
        <v>16</v>
      </c>
      <c r="H7" s="4">
        <v>163</v>
      </c>
      <c r="I7" s="4">
        <v>172</v>
      </c>
    </row>
    <row r="8" spans="1:9" ht="15">
      <c r="A8" s="1">
        <v>7</v>
      </c>
      <c r="C8" s="1">
        <f t="shared" si="0"/>
        <v>279</v>
      </c>
      <c r="D8" s="3" t="s">
        <v>43</v>
      </c>
      <c r="E8" s="3" t="s">
        <v>13</v>
      </c>
      <c r="F8" s="2" t="s">
        <v>44</v>
      </c>
      <c r="G8" s="2" t="s">
        <v>13</v>
      </c>
      <c r="H8" s="4">
        <v>145</v>
      </c>
      <c r="I8" s="4">
        <v>134</v>
      </c>
    </row>
    <row r="9" spans="1:12" ht="15">
      <c r="A9" s="1">
        <v>8</v>
      </c>
      <c r="C9" s="1">
        <f t="shared" si="0"/>
        <v>334</v>
      </c>
      <c r="D9" s="2" t="s">
        <v>50</v>
      </c>
      <c r="E9" s="2" t="s">
        <v>16</v>
      </c>
      <c r="F9" s="2" t="s">
        <v>70</v>
      </c>
      <c r="G9" s="2" t="s">
        <v>16</v>
      </c>
      <c r="H9" s="4">
        <v>185</v>
      </c>
      <c r="I9" s="4">
        <v>149</v>
      </c>
      <c r="J9" s="2"/>
      <c r="K9" s="2"/>
      <c r="L9" s="4"/>
    </row>
    <row r="10" spans="1:9" ht="15">
      <c r="A10" s="1">
        <v>9</v>
      </c>
      <c r="C10" s="1">
        <f t="shared" si="0"/>
        <v>263</v>
      </c>
      <c r="D10" s="2" t="s">
        <v>109</v>
      </c>
      <c r="E10" s="2" t="s">
        <v>13</v>
      </c>
      <c r="F10" s="2" t="s">
        <v>89</v>
      </c>
      <c r="G10" s="2" t="s">
        <v>13</v>
      </c>
      <c r="H10" s="4">
        <v>139</v>
      </c>
      <c r="I10" s="4">
        <v>124</v>
      </c>
    </row>
    <row r="11" spans="1:12" ht="15">
      <c r="A11" s="1">
        <v>10</v>
      </c>
      <c r="C11" s="1">
        <f t="shared" si="0"/>
        <v>323</v>
      </c>
      <c r="D11" s="3" t="s">
        <v>35</v>
      </c>
      <c r="E11" s="3" t="s">
        <v>16</v>
      </c>
      <c r="F11" s="2" t="s">
        <v>36</v>
      </c>
      <c r="G11" s="2" t="s">
        <v>16</v>
      </c>
      <c r="H11" s="4">
        <v>166</v>
      </c>
      <c r="I11" s="4">
        <v>157</v>
      </c>
      <c r="J11" s="2"/>
      <c r="K11" s="2"/>
      <c r="L11" s="4"/>
    </row>
    <row r="12" spans="1:12" ht="15">
      <c r="A12" s="1">
        <v>11</v>
      </c>
      <c r="C12" s="1">
        <f t="shared" si="0"/>
        <v>125</v>
      </c>
      <c r="D12" s="3" t="s">
        <v>55</v>
      </c>
      <c r="E12" s="3" t="s">
        <v>13</v>
      </c>
      <c r="F12" s="2" t="s">
        <v>119</v>
      </c>
      <c r="G12" s="2" t="s">
        <v>13</v>
      </c>
      <c r="H12" s="4">
        <v>125</v>
      </c>
      <c r="I12" s="4">
        <v>0</v>
      </c>
      <c r="J12" s="2"/>
      <c r="K12" s="2"/>
      <c r="L12" s="4"/>
    </row>
    <row r="13" spans="1:9" ht="15">
      <c r="A13" s="1">
        <v>12</v>
      </c>
      <c r="C13" s="1">
        <f t="shared" si="0"/>
        <v>263</v>
      </c>
      <c r="D13" s="2" t="s">
        <v>118</v>
      </c>
      <c r="E13" s="2" t="s">
        <v>16</v>
      </c>
      <c r="F13" s="2" t="s">
        <v>86</v>
      </c>
      <c r="G13" s="2" t="s">
        <v>48</v>
      </c>
      <c r="H13" s="1">
        <v>137</v>
      </c>
      <c r="I13" s="1">
        <v>126</v>
      </c>
    </row>
    <row r="14" spans="4:9" ht="15">
      <c r="D14" s="3"/>
      <c r="E14" s="3"/>
      <c r="F14" s="2"/>
      <c r="G14" s="2"/>
      <c r="H14" s="4"/>
      <c r="I14" s="4"/>
    </row>
    <row r="15" spans="4:9" ht="15">
      <c r="D15" s="3"/>
      <c r="E15" s="3"/>
      <c r="F15" s="2"/>
      <c r="G15" s="2"/>
      <c r="H15" s="4"/>
      <c r="I15" s="4"/>
    </row>
    <row r="16" spans="4:8" ht="15">
      <c r="D16" s="2"/>
      <c r="E16" s="3"/>
      <c r="H16" s="4"/>
    </row>
    <row r="17" spans="4:9" ht="15">
      <c r="D17" s="2"/>
      <c r="E17" s="2"/>
      <c r="F17" s="2"/>
      <c r="G17" s="2"/>
      <c r="H17" s="4"/>
      <c r="I17" s="4"/>
    </row>
    <row r="18" spans="4:5" ht="15">
      <c r="D18" s="3"/>
      <c r="E1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3.57421875" style="29" customWidth="1"/>
    <col min="2" max="2" width="3.8515625" style="1" bestFit="1" customWidth="1"/>
    <col min="3" max="3" width="10.8515625" style="1" bestFit="1" customWidth="1"/>
    <col min="4" max="4" width="18.00390625" style="1" bestFit="1" customWidth="1"/>
    <col min="5" max="5" width="5.8515625" style="1" bestFit="1" customWidth="1"/>
    <col min="6" max="6" width="18.28125" style="1" bestFit="1" customWidth="1"/>
    <col min="7" max="7" width="5.8515625" style="1" bestFit="1" customWidth="1"/>
    <col min="8" max="8" width="6.28125" style="0" bestFit="1" customWidth="1"/>
    <col min="9" max="9" width="3.8515625" style="0" bestFit="1" customWidth="1"/>
    <col min="10" max="10" width="6.8515625" style="0" bestFit="1" customWidth="1"/>
    <col min="11" max="11" width="6.28125" style="0" bestFit="1" customWidth="1"/>
    <col min="12" max="12" width="2.7109375" style="0" bestFit="1" customWidth="1"/>
    <col min="13" max="13" width="6.8515625" style="0" bestFit="1" customWidth="1"/>
    <col min="14" max="14" width="6.28125" style="0" bestFit="1" customWidth="1"/>
    <col min="15" max="15" width="2.7109375" style="0" bestFit="1" customWidth="1"/>
    <col min="16" max="16" width="6.8515625" style="0" bestFit="1" customWidth="1"/>
    <col min="17" max="17" width="6.28125" style="0" bestFit="1" customWidth="1"/>
    <col min="18" max="18" width="2.7109375" style="0" bestFit="1" customWidth="1"/>
    <col min="19" max="19" width="6.8515625" style="0" bestFit="1" customWidth="1"/>
    <col min="20" max="20" width="3.57421875" style="0" customWidth="1"/>
    <col min="21" max="21" width="7.28125" style="0" customWidth="1"/>
    <col min="22" max="22" width="2.7109375" style="0" bestFit="1" customWidth="1"/>
    <col min="23" max="23" width="6.8515625" style="0" bestFit="1" customWidth="1"/>
    <col min="24" max="24" width="6.140625" style="0" bestFit="1" customWidth="1"/>
    <col min="25" max="25" width="8.7109375" style="0" customWidth="1"/>
  </cols>
  <sheetData>
    <row r="1" spans="2:24" ht="18.75">
      <c r="B1" s="61" t="s">
        <v>137</v>
      </c>
      <c r="D1" s="3"/>
      <c r="E1" s="3"/>
      <c r="F1" s="3"/>
      <c r="G1" s="2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W1" s="1"/>
      <c r="X1" s="6"/>
    </row>
    <row r="2" spans="2:24" ht="15">
      <c r="B2" s="6"/>
      <c r="D2" s="3"/>
      <c r="E2" s="3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R2" s="1"/>
      <c r="S2" s="1"/>
      <c r="W2" s="1"/>
      <c r="X2" s="6"/>
    </row>
    <row r="3" spans="1:24" s="28" customFormat="1" ht="15">
      <c r="A3" s="62" t="s">
        <v>4</v>
      </c>
      <c r="B3" s="60" t="s">
        <v>24</v>
      </c>
      <c r="C3" s="60" t="s">
        <v>136</v>
      </c>
      <c r="D3" s="60" t="s">
        <v>6</v>
      </c>
      <c r="E3" s="60" t="s">
        <v>11</v>
      </c>
      <c r="F3" s="60" t="s">
        <v>7</v>
      </c>
      <c r="G3" s="60" t="s">
        <v>12</v>
      </c>
      <c r="H3" s="55" t="s">
        <v>17</v>
      </c>
      <c r="I3" s="56"/>
      <c r="J3" s="57"/>
      <c r="K3" s="55" t="s">
        <v>20</v>
      </c>
      <c r="L3" s="56"/>
      <c r="M3" s="57"/>
      <c r="N3" s="55" t="s">
        <v>21</v>
      </c>
      <c r="O3" s="56"/>
      <c r="P3" s="57"/>
      <c r="Q3" s="55" t="s">
        <v>58</v>
      </c>
      <c r="R3" s="56"/>
      <c r="S3" s="57"/>
      <c r="T3" s="55" t="s">
        <v>22</v>
      </c>
      <c r="U3" s="56"/>
      <c r="V3" s="56"/>
      <c r="W3" s="57"/>
      <c r="X3" s="59" t="s">
        <v>23</v>
      </c>
    </row>
    <row r="4" spans="1:24" s="28" customFormat="1" ht="15">
      <c r="A4" s="47"/>
      <c r="B4" s="48"/>
      <c r="C4" s="48"/>
      <c r="D4" s="48"/>
      <c r="E4" s="48"/>
      <c r="F4" s="48"/>
      <c r="G4" s="48"/>
      <c r="H4" s="49" t="s">
        <v>18</v>
      </c>
      <c r="I4" s="48" t="s">
        <v>24</v>
      </c>
      <c r="J4" s="50" t="s">
        <v>19</v>
      </c>
      <c r="K4" s="49" t="s">
        <v>18</v>
      </c>
      <c r="L4" s="48" t="s">
        <v>24</v>
      </c>
      <c r="M4" s="50" t="s">
        <v>19</v>
      </c>
      <c r="N4" s="49" t="s">
        <v>18</v>
      </c>
      <c r="O4" s="48" t="s">
        <v>24</v>
      </c>
      <c r="P4" s="50" t="s">
        <v>19</v>
      </c>
      <c r="Q4" s="49" t="s">
        <v>18</v>
      </c>
      <c r="R4" s="48" t="s">
        <v>24</v>
      </c>
      <c r="S4" s="50" t="s">
        <v>19</v>
      </c>
      <c r="T4" s="49" t="s">
        <v>111</v>
      </c>
      <c r="U4" s="48" t="s">
        <v>110</v>
      </c>
      <c r="V4" s="48" t="s">
        <v>24</v>
      </c>
      <c r="W4" s="50" t="s">
        <v>19</v>
      </c>
      <c r="X4" s="58"/>
    </row>
    <row r="5" spans="1:24" s="27" customFormat="1" ht="15">
      <c r="A5" s="40">
        <v>2</v>
      </c>
      <c r="B5" s="22">
        <v>1</v>
      </c>
      <c r="C5" s="63" t="s">
        <v>122</v>
      </c>
      <c r="D5" s="51" t="s">
        <v>30</v>
      </c>
      <c r="E5" s="52" t="s">
        <v>132</v>
      </c>
      <c r="F5" s="52" t="s">
        <v>29</v>
      </c>
      <c r="G5" s="52" t="s">
        <v>132</v>
      </c>
      <c r="H5" s="19">
        <v>1145</v>
      </c>
      <c r="I5" s="20">
        <v>1</v>
      </c>
      <c r="J5" s="21">
        <v>592</v>
      </c>
      <c r="K5" s="31">
        <v>1280</v>
      </c>
      <c r="L5" s="22">
        <v>2</v>
      </c>
      <c r="M5" s="21">
        <v>416</v>
      </c>
      <c r="N5" s="31">
        <v>700</v>
      </c>
      <c r="O5" s="22">
        <v>1</v>
      </c>
      <c r="P5" s="21">
        <v>592</v>
      </c>
      <c r="Q5" s="33">
        <v>1275</v>
      </c>
      <c r="R5" s="23">
        <v>4</v>
      </c>
      <c r="S5" s="21">
        <v>289</v>
      </c>
      <c r="T5" s="33">
        <v>9</v>
      </c>
      <c r="U5" s="35">
        <v>919</v>
      </c>
      <c r="V5" s="35">
        <v>4</v>
      </c>
      <c r="W5" s="21">
        <v>289</v>
      </c>
      <c r="X5" s="38">
        <f aca="true" t="shared" si="0" ref="X5:X16">J5+M5+P5+S5+W5</f>
        <v>2178</v>
      </c>
    </row>
    <row r="6" spans="1:24" s="27" customFormat="1" ht="15">
      <c r="A6" s="40">
        <v>1</v>
      </c>
      <c r="B6" s="22">
        <v>2</v>
      </c>
      <c r="C6" s="63" t="s">
        <v>121</v>
      </c>
      <c r="D6" s="51" t="s">
        <v>31</v>
      </c>
      <c r="E6" s="52" t="s">
        <v>133</v>
      </c>
      <c r="F6" s="52" t="s">
        <v>51</v>
      </c>
      <c r="G6" s="52" t="s">
        <v>133</v>
      </c>
      <c r="H6" s="19">
        <v>1139</v>
      </c>
      <c r="I6" s="22">
        <v>2</v>
      </c>
      <c r="J6" s="21">
        <v>416</v>
      </c>
      <c r="K6" s="31">
        <v>1294</v>
      </c>
      <c r="L6" s="22">
        <v>1</v>
      </c>
      <c r="M6" s="21">
        <v>592</v>
      </c>
      <c r="N6" s="31">
        <v>688</v>
      </c>
      <c r="O6" s="22">
        <v>2</v>
      </c>
      <c r="P6" s="21">
        <v>416</v>
      </c>
      <c r="Q6" s="33">
        <v>1085</v>
      </c>
      <c r="R6" s="23">
        <v>9</v>
      </c>
      <c r="S6" s="21">
        <v>104</v>
      </c>
      <c r="T6" s="33">
        <v>9</v>
      </c>
      <c r="U6" s="35">
        <v>663</v>
      </c>
      <c r="V6" s="35">
        <v>5</v>
      </c>
      <c r="W6" s="21">
        <v>243</v>
      </c>
      <c r="X6" s="38">
        <f t="shared" si="0"/>
        <v>1771</v>
      </c>
    </row>
    <row r="7" spans="1:24" s="27" customFormat="1" ht="15">
      <c r="A7" s="40">
        <v>4</v>
      </c>
      <c r="B7" s="22">
        <v>3</v>
      </c>
      <c r="C7" s="63" t="s">
        <v>120</v>
      </c>
      <c r="D7" s="51" t="s">
        <v>39</v>
      </c>
      <c r="E7" s="52" t="s">
        <v>132</v>
      </c>
      <c r="F7" s="52" t="s">
        <v>63</v>
      </c>
      <c r="G7" s="52" t="s">
        <v>132</v>
      </c>
      <c r="H7" s="19">
        <v>1026</v>
      </c>
      <c r="I7" s="23">
        <v>7</v>
      </c>
      <c r="J7" s="21">
        <v>167</v>
      </c>
      <c r="K7" s="31">
        <v>1277</v>
      </c>
      <c r="L7" s="22">
        <v>3</v>
      </c>
      <c r="M7" s="21">
        <v>344</v>
      </c>
      <c r="N7" s="31">
        <v>625</v>
      </c>
      <c r="O7" s="22">
        <v>3</v>
      </c>
      <c r="P7" s="21">
        <v>344</v>
      </c>
      <c r="Q7" s="33">
        <v>1298</v>
      </c>
      <c r="R7" s="22">
        <v>2</v>
      </c>
      <c r="S7" s="21">
        <v>416</v>
      </c>
      <c r="T7" s="33">
        <v>9</v>
      </c>
      <c r="U7" s="35">
        <v>929</v>
      </c>
      <c r="V7" s="36">
        <v>3</v>
      </c>
      <c r="W7" s="21">
        <v>344</v>
      </c>
      <c r="X7" s="38">
        <f t="shared" si="0"/>
        <v>1615</v>
      </c>
    </row>
    <row r="8" spans="1:24" s="27" customFormat="1" ht="12.75">
      <c r="A8" s="40">
        <v>5</v>
      </c>
      <c r="B8" s="22">
        <v>4</v>
      </c>
      <c r="C8" s="53" t="s">
        <v>123</v>
      </c>
      <c r="D8" s="42" t="s">
        <v>50</v>
      </c>
      <c r="E8" s="42" t="s">
        <v>132</v>
      </c>
      <c r="F8" s="42" t="s">
        <v>70</v>
      </c>
      <c r="G8" s="42" t="s">
        <v>132</v>
      </c>
      <c r="H8" s="19">
        <v>1054</v>
      </c>
      <c r="I8" s="23">
        <v>5</v>
      </c>
      <c r="J8" s="21">
        <v>243</v>
      </c>
      <c r="K8" s="31">
        <v>1259</v>
      </c>
      <c r="L8" s="23">
        <v>7</v>
      </c>
      <c r="M8" s="21">
        <v>167</v>
      </c>
      <c r="N8" s="31">
        <v>611</v>
      </c>
      <c r="O8" s="23">
        <v>4</v>
      </c>
      <c r="P8" s="21">
        <v>289</v>
      </c>
      <c r="Q8" s="33">
        <v>1316</v>
      </c>
      <c r="R8" s="22">
        <v>1</v>
      </c>
      <c r="S8" s="21">
        <v>592</v>
      </c>
      <c r="T8" s="33">
        <v>8</v>
      </c>
      <c r="U8" s="35">
        <v>660</v>
      </c>
      <c r="V8" s="35">
        <v>6</v>
      </c>
      <c r="W8" s="21">
        <v>203</v>
      </c>
      <c r="X8" s="38">
        <f t="shared" si="0"/>
        <v>1494</v>
      </c>
    </row>
    <row r="9" spans="1:24" s="27" customFormat="1" ht="12.75">
      <c r="A9" s="40">
        <v>6</v>
      </c>
      <c r="B9" s="22">
        <v>5</v>
      </c>
      <c r="C9" s="53" t="s">
        <v>124</v>
      </c>
      <c r="D9" s="42" t="s">
        <v>36</v>
      </c>
      <c r="E9" s="42" t="s">
        <v>132</v>
      </c>
      <c r="F9" s="42" t="s">
        <v>35</v>
      </c>
      <c r="G9" s="42" t="s">
        <v>132</v>
      </c>
      <c r="H9" s="19">
        <v>1125</v>
      </c>
      <c r="I9" s="22">
        <v>3</v>
      </c>
      <c r="J9" s="21">
        <v>344</v>
      </c>
      <c r="K9" s="31">
        <v>1259</v>
      </c>
      <c r="L9" s="23">
        <v>7</v>
      </c>
      <c r="M9" s="21">
        <v>167</v>
      </c>
      <c r="N9" s="31">
        <v>605</v>
      </c>
      <c r="O9" s="23">
        <v>5</v>
      </c>
      <c r="P9" s="21">
        <v>243</v>
      </c>
      <c r="Q9" s="33">
        <v>1217</v>
      </c>
      <c r="R9" s="23">
        <v>6</v>
      </c>
      <c r="S9" s="21">
        <v>203</v>
      </c>
      <c r="T9" s="33">
        <v>9</v>
      </c>
      <c r="U9" s="35">
        <v>1639</v>
      </c>
      <c r="V9" s="36">
        <v>2</v>
      </c>
      <c r="W9" s="21">
        <v>416</v>
      </c>
      <c r="X9" s="38">
        <f t="shared" si="0"/>
        <v>1373</v>
      </c>
    </row>
    <row r="10" spans="1:24" s="27" customFormat="1" ht="12.75">
      <c r="A10" s="40">
        <v>3</v>
      </c>
      <c r="B10" s="22">
        <v>6</v>
      </c>
      <c r="C10" s="53" t="s">
        <v>126</v>
      </c>
      <c r="D10" s="42" t="s">
        <v>38</v>
      </c>
      <c r="E10" s="42" t="s">
        <v>132</v>
      </c>
      <c r="F10" s="42" t="s">
        <v>37</v>
      </c>
      <c r="G10" s="42" t="s">
        <v>132</v>
      </c>
      <c r="H10" s="19">
        <v>1059</v>
      </c>
      <c r="I10" s="24">
        <v>4</v>
      </c>
      <c r="J10" s="21">
        <v>289</v>
      </c>
      <c r="K10" s="31">
        <v>1274</v>
      </c>
      <c r="L10" s="23">
        <v>5</v>
      </c>
      <c r="M10" s="21">
        <v>243</v>
      </c>
      <c r="N10" s="31">
        <v>571.1</v>
      </c>
      <c r="O10" s="23">
        <v>7</v>
      </c>
      <c r="P10" s="21">
        <v>167</v>
      </c>
      <c r="Q10" s="33">
        <v>1059</v>
      </c>
      <c r="R10" s="23">
        <v>10</v>
      </c>
      <c r="S10" s="21">
        <v>75</v>
      </c>
      <c r="T10" s="33">
        <v>11</v>
      </c>
      <c r="U10" s="35">
        <v>1542</v>
      </c>
      <c r="V10" s="36">
        <v>1</v>
      </c>
      <c r="W10" s="21">
        <v>592</v>
      </c>
      <c r="X10" s="38">
        <f t="shared" si="0"/>
        <v>1366</v>
      </c>
    </row>
    <row r="11" spans="1:24" s="27" customFormat="1" ht="12.75">
      <c r="A11" s="40">
        <v>11</v>
      </c>
      <c r="B11" s="22">
        <v>7</v>
      </c>
      <c r="C11" s="53" t="s">
        <v>128</v>
      </c>
      <c r="D11" s="42" t="s">
        <v>118</v>
      </c>
      <c r="E11" s="42" t="s">
        <v>132</v>
      </c>
      <c r="F11" s="42" t="s">
        <v>86</v>
      </c>
      <c r="G11" s="42" t="s">
        <v>135</v>
      </c>
      <c r="H11" s="19">
        <v>979</v>
      </c>
      <c r="I11" s="23">
        <v>9</v>
      </c>
      <c r="J11" s="21">
        <v>104</v>
      </c>
      <c r="K11" s="31">
        <v>1275</v>
      </c>
      <c r="L11" s="23">
        <v>4</v>
      </c>
      <c r="M11" s="21">
        <v>289</v>
      </c>
      <c r="N11" s="31">
        <v>484</v>
      </c>
      <c r="O11" s="23">
        <v>10</v>
      </c>
      <c r="P11" s="21">
        <v>75</v>
      </c>
      <c r="Q11" s="33">
        <v>1166</v>
      </c>
      <c r="R11" s="23">
        <v>8</v>
      </c>
      <c r="S11" s="21">
        <v>134</v>
      </c>
      <c r="T11" s="33">
        <v>6</v>
      </c>
      <c r="U11" s="35">
        <v>315</v>
      </c>
      <c r="V11" s="35">
        <v>7</v>
      </c>
      <c r="W11" s="21">
        <v>167</v>
      </c>
      <c r="X11" s="38">
        <f t="shared" si="0"/>
        <v>769</v>
      </c>
    </row>
    <row r="12" spans="1:24" s="27" customFormat="1" ht="12.75">
      <c r="A12" s="40">
        <v>8</v>
      </c>
      <c r="B12" s="22">
        <v>8</v>
      </c>
      <c r="C12" s="53" t="s">
        <v>130</v>
      </c>
      <c r="D12" s="42" t="s">
        <v>69</v>
      </c>
      <c r="E12" s="41" t="s">
        <v>134</v>
      </c>
      <c r="F12" s="41" t="s">
        <v>47</v>
      </c>
      <c r="G12" s="42" t="s">
        <v>134</v>
      </c>
      <c r="H12" s="19">
        <v>896</v>
      </c>
      <c r="I12" s="23">
        <v>12</v>
      </c>
      <c r="J12" s="21">
        <v>24</v>
      </c>
      <c r="K12" s="31">
        <v>1261</v>
      </c>
      <c r="L12" s="23">
        <v>6</v>
      </c>
      <c r="M12" s="21">
        <v>203</v>
      </c>
      <c r="N12" s="31">
        <v>346</v>
      </c>
      <c r="O12" s="23">
        <v>12</v>
      </c>
      <c r="P12" s="21">
        <v>24</v>
      </c>
      <c r="Q12" s="33">
        <v>1276</v>
      </c>
      <c r="R12" s="22">
        <v>3</v>
      </c>
      <c r="S12" s="21">
        <v>344</v>
      </c>
      <c r="T12" s="33">
        <v>4</v>
      </c>
      <c r="U12" s="35">
        <v>-1006</v>
      </c>
      <c r="V12" s="35">
        <v>9</v>
      </c>
      <c r="W12" s="21">
        <v>104</v>
      </c>
      <c r="X12" s="38">
        <f t="shared" si="0"/>
        <v>699</v>
      </c>
    </row>
    <row r="13" spans="1:24" s="27" customFormat="1" ht="12.75">
      <c r="A13" s="40">
        <v>9</v>
      </c>
      <c r="B13" s="22">
        <v>9</v>
      </c>
      <c r="C13" s="53" t="s">
        <v>131</v>
      </c>
      <c r="D13" s="41" t="s">
        <v>43</v>
      </c>
      <c r="E13" s="41" t="s">
        <v>134</v>
      </c>
      <c r="F13" s="42" t="s">
        <v>44</v>
      </c>
      <c r="G13" s="42" t="s">
        <v>134</v>
      </c>
      <c r="H13" s="19">
        <v>985</v>
      </c>
      <c r="I13" s="23">
        <v>8</v>
      </c>
      <c r="J13" s="21">
        <v>134</v>
      </c>
      <c r="K13" s="31">
        <v>1192</v>
      </c>
      <c r="L13" s="23">
        <v>10</v>
      </c>
      <c r="M13" s="21">
        <v>75</v>
      </c>
      <c r="N13" s="31">
        <v>540</v>
      </c>
      <c r="O13" s="23">
        <v>8</v>
      </c>
      <c r="P13" s="21">
        <v>134</v>
      </c>
      <c r="Q13" s="33">
        <v>1264</v>
      </c>
      <c r="R13" s="23">
        <v>5</v>
      </c>
      <c r="S13" s="21">
        <v>243</v>
      </c>
      <c r="T13" s="33">
        <v>2</v>
      </c>
      <c r="U13" s="35">
        <v>-1105</v>
      </c>
      <c r="V13" s="35">
        <v>10</v>
      </c>
      <c r="W13" s="21">
        <v>75</v>
      </c>
      <c r="X13" s="38">
        <f t="shared" si="0"/>
        <v>661</v>
      </c>
    </row>
    <row r="14" spans="1:24" s="27" customFormat="1" ht="12.75">
      <c r="A14" s="40">
        <v>7</v>
      </c>
      <c r="B14" s="22">
        <v>10</v>
      </c>
      <c r="C14" s="53" t="s">
        <v>125</v>
      </c>
      <c r="D14" s="41" t="s">
        <v>114</v>
      </c>
      <c r="E14" s="42" t="s">
        <v>134</v>
      </c>
      <c r="F14" s="42" t="s">
        <v>33</v>
      </c>
      <c r="G14" s="42" t="s">
        <v>133</v>
      </c>
      <c r="H14" s="19">
        <v>924</v>
      </c>
      <c r="I14" s="24">
        <v>11</v>
      </c>
      <c r="J14" s="21">
        <v>49</v>
      </c>
      <c r="K14" s="31">
        <v>1140</v>
      </c>
      <c r="L14" s="23">
        <v>11</v>
      </c>
      <c r="M14" s="21">
        <v>49</v>
      </c>
      <c r="N14" s="31">
        <v>571.2</v>
      </c>
      <c r="O14" s="23">
        <v>6</v>
      </c>
      <c r="P14" s="21">
        <v>203</v>
      </c>
      <c r="Q14" s="33">
        <v>1167</v>
      </c>
      <c r="R14" s="23">
        <v>7</v>
      </c>
      <c r="S14" s="21">
        <v>167</v>
      </c>
      <c r="T14" s="33">
        <v>4</v>
      </c>
      <c r="U14" s="35">
        <v>-300</v>
      </c>
      <c r="V14" s="35">
        <v>8</v>
      </c>
      <c r="W14" s="21">
        <v>134</v>
      </c>
      <c r="X14" s="38">
        <f t="shared" si="0"/>
        <v>602</v>
      </c>
    </row>
    <row r="15" spans="1:24" s="27" customFormat="1" ht="12.75">
      <c r="A15" s="40">
        <v>12</v>
      </c>
      <c r="B15" s="22">
        <v>11</v>
      </c>
      <c r="C15" s="53" t="s">
        <v>127</v>
      </c>
      <c r="D15" s="41" t="s">
        <v>55</v>
      </c>
      <c r="E15" s="41" t="s">
        <v>134</v>
      </c>
      <c r="F15" s="42" t="s">
        <v>119</v>
      </c>
      <c r="G15" s="42" t="s">
        <v>134</v>
      </c>
      <c r="H15" s="19">
        <v>1040</v>
      </c>
      <c r="I15" s="23">
        <v>6</v>
      </c>
      <c r="J15" s="21">
        <v>203</v>
      </c>
      <c r="K15" s="31">
        <v>1200</v>
      </c>
      <c r="L15" s="23">
        <v>9</v>
      </c>
      <c r="M15" s="21">
        <v>104</v>
      </c>
      <c r="N15" s="31">
        <v>485</v>
      </c>
      <c r="O15" s="23">
        <v>9</v>
      </c>
      <c r="P15" s="21">
        <v>104</v>
      </c>
      <c r="Q15" s="33">
        <v>845</v>
      </c>
      <c r="R15" s="23">
        <v>12</v>
      </c>
      <c r="S15" s="21">
        <v>24</v>
      </c>
      <c r="T15" s="33">
        <v>0</v>
      </c>
      <c r="U15" s="35">
        <v>-2189</v>
      </c>
      <c r="V15" s="35">
        <v>12</v>
      </c>
      <c r="W15" s="21">
        <v>24</v>
      </c>
      <c r="X15" s="38">
        <f t="shared" si="0"/>
        <v>459</v>
      </c>
    </row>
    <row r="16" spans="1:24" s="27" customFormat="1" ht="12.75">
      <c r="A16" s="43">
        <v>10</v>
      </c>
      <c r="B16" s="44">
        <v>12</v>
      </c>
      <c r="C16" s="54" t="s">
        <v>129</v>
      </c>
      <c r="D16" s="45" t="s">
        <v>76</v>
      </c>
      <c r="E16" s="46" t="s">
        <v>134</v>
      </c>
      <c r="F16" s="45" t="s">
        <v>89</v>
      </c>
      <c r="G16" s="45" t="s">
        <v>134</v>
      </c>
      <c r="H16" s="25">
        <v>934</v>
      </c>
      <c r="I16" s="26">
        <v>10</v>
      </c>
      <c r="J16" s="30">
        <v>75</v>
      </c>
      <c r="K16" s="32">
        <v>1132</v>
      </c>
      <c r="L16" s="26">
        <v>12</v>
      </c>
      <c r="M16" s="30">
        <v>24</v>
      </c>
      <c r="N16" s="32">
        <v>445</v>
      </c>
      <c r="O16" s="26">
        <v>11</v>
      </c>
      <c r="P16" s="30">
        <v>49</v>
      </c>
      <c r="Q16" s="34">
        <v>884</v>
      </c>
      <c r="R16" s="26">
        <v>11</v>
      </c>
      <c r="S16" s="30">
        <v>49</v>
      </c>
      <c r="T16" s="34">
        <v>1</v>
      </c>
      <c r="U16" s="37">
        <v>-2067</v>
      </c>
      <c r="V16" s="37">
        <v>11</v>
      </c>
      <c r="W16" s="30">
        <v>49</v>
      </c>
      <c r="X16" s="39">
        <f t="shared" si="0"/>
        <v>246</v>
      </c>
    </row>
    <row r="17" spans="2:24" ht="15">
      <c r="B17" s="6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W17" s="1"/>
      <c r="X17" s="6"/>
    </row>
    <row r="18" spans="2:24" ht="15">
      <c r="B18" s="6"/>
      <c r="D18" s="3"/>
      <c r="E18" s="3"/>
      <c r="F18" s="3"/>
      <c r="G18" s="2"/>
      <c r="H18" s="1"/>
      <c r="I18" s="1"/>
      <c r="J18" s="1"/>
      <c r="K18" s="1"/>
      <c r="L18" s="1"/>
      <c r="M18" s="1"/>
      <c r="N18" s="1"/>
      <c r="O18" s="1"/>
      <c r="P18" s="1"/>
      <c r="R18" s="1"/>
      <c r="S18" s="1"/>
      <c r="W18" s="1"/>
      <c r="X18" s="6"/>
    </row>
    <row r="19" spans="2:24" ht="15">
      <c r="B19" s="6"/>
      <c r="D19" s="3"/>
      <c r="E19" s="3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R19" s="1"/>
      <c r="S19" s="1"/>
      <c r="W19" s="1"/>
      <c r="X19" s="6"/>
    </row>
    <row r="20" spans="4:5" ht="15">
      <c r="D20" s="3"/>
      <c r="E20" s="2"/>
    </row>
    <row r="21" spans="4:5" ht="15">
      <c r="D21" s="3"/>
      <c r="E21" s="2"/>
    </row>
    <row r="22" spans="4:5" ht="15">
      <c r="D22" s="3"/>
      <c r="E22" s="2"/>
    </row>
  </sheetData>
  <sheetProtection/>
  <mergeCells count="5">
    <mergeCell ref="Q3:S3"/>
    <mergeCell ref="H3:J3"/>
    <mergeCell ref="K3:M3"/>
    <mergeCell ref="N3:P3"/>
    <mergeCell ref="T3:W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  <headerFooter alignWithMargins="0">
    <oddHeader>&amp;CCNSP 2013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- Seniori</dc:title>
  <dc:subject>CNSP 2014</dc:subject>
  <dc:creator>Catalin Caba</dc:creator>
  <cp:keywords/>
  <dc:description/>
  <cp:lastModifiedBy>Claudia Mihai</cp:lastModifiedBy>
  <cp:lastPrinted>2014-04-10T20:16:06Z</cp:lastPrinted>
  <dcterms:created xsi:type="dcterms:W3CDTF">2012-03-31T20:55:31Z</dcterms:created>
  <dcterms:modified xsi:type="dcterms:W3CDTF">2014-05-11T14:15:17Z</dcterms:modified>
  <cp:category/>
  <cp:version/>
  <cp:contentType/>
  <cp:contentStatus/>
</cp:coreProperties>
</file>