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1"/>
  </bookViews>
  <sheets>
    <sheet name="Jucatori" sheetId="1" r:id="rId1"/>
    <sheet name="CNIS-TF" sheetId="2" r:id="rId2"/>
    <sheet name="CNSI-TF" sheetId="3" r:id="rId3"/>
  </sheets>
  <definedNames>
    <definedName name="_xlnm.Print_Area" localSheetId="1">'CNIS-TF'!$A$1:$X$30</definedName>
    <definedName name="_xlnm.Print_Area" localSheetId="2">'CNSI-TF'!$B$1:$U$30</definedName>
    <definedName name="_xlnm.Print_Area" localSheetId="0">'Jucatori'!$A$1:$D$29</definedName>
  </definedNames>
  <calcPr fullCalcOnLoad="1"/>
</workbook>
</file>

<file path=xl/sharedStrings.xml><?xml version="1.0" encoding="utf-8"?>
<sst xmlns="http://schemas.openxmlformats.org/spreadsheetml/2006/main" count="259" uniqueCount="69">
  <si>
    <t>Duplicat clasic (38)</t>
  </si>
  <si>
    <t>Duplicat completiv(35)</t>
  </si>
  <si>
    <t>Duplicat eliptic (36)</t>
  </si>
  <si>
    <t>Anticipatie (43)</t>
  </si>
  <si>
    <t>Compunere (37)</t>
  </si>
  <si>
    <t>Libere (28)</t>
  </si>
  <si>
    <t>Masa</t>
  </si>
  <si>
    <t>LOC</t>
  </si>
  <si>
    <t>Jucator</t>
  </si>
  <si>
    <t xml:space="preserve">Club </t>
  </si>
  <si>
    <t>Puncte</t>
  </si>
  <si>
    <t>Pct clas</t>
  </si>
  <si>
    <t>Loc</t>
  </si>
  <si>
    <t>Victorii</t>
  </si>
  <si>
    <t>Punctav</t>
  </si>
  <si>
    <t>TOTAL</t>
  </si>
  <si>
    <t>SANDU Dan</t>
  </si>
  <si>
    <t>Locomotiva</t>
  </si>
  <si>
    <t>MIHALACHE Vasile</t>
  </si>
  <si>
    <t>Universitatea</t>
  </si>
  <si>
    <t>FAUR Corneliu</t>
  </si>
  <si>
    <t>DONCIU Cosmin</t>
  </si>
  <si>
    <t>LACATIS Alexandru</t>
  </si>
  <si>
    <t>ALEXANDROV Andrei</t>
  </si>
  <si>
    <t xml:space="preserve"> </t>
  </si>
  <si>
    <t>BUHAI Florin</t>
  </si>
  <si>
    <t>BUTNARIU Daniel</t>
  </si>
  <si>
    <t>Impetus</t>
  </si>
  <si>
    <t>ROMAN Gheorghe</t>
  </si>
  <si>
    <t>BURDUCEA Nicolae</t>
  </si>
  <si>
    <t>GROSU Lucian</t>
  </si>
  <si>
    <t>AIOANEI Ionel</t>
  </si>
  <si>
    <t>Argus</t>
  </si>
  <si>
    <t>PAPA Alice</t>
  </si>
  <si>
    <t>BUZESCU Ionut</t>
  </si>
  <si>
    <t>SOARE Cristian</t>
  </si>
  <si>
    <t>BOLDOR Daniela</t>
  </si>
  <si>
    <t>ROMANESCU Ioan</t>
  </si>
  <si>
    <t>STOICA Gabriela</t>
  </si>
  <si>
    <t>ZBURLEA Mihai</t>
  </si>
  <si>
    <t>MIHALCA Cosmina</t>
  </si>
  <si>
    <t>MIHAI Claudia</t>
  </si>
  <si>
    <t>CZAHER Alexandru</t>
  </si>
  <si>
    <t>TUDOR Florin</t>
  </si>
  <si>
    <t>BEZAN Florica</t>
  </si>
  <si>
    <t>ENEA Gabriel</t>
  </si>
  <si>
    <t>COSTEA Nistor</t>
  </si>
  <si>
    <t>HERMENEANU Simona</t>
  </si>
  <si>
    <t>Farul</t>
  </si>
  <si>
    <t>BOJITA Mircea</t>
  </si>
  <si>
    <t>CNIS 2015, TF, BUCURESTI, 20-22 noiembrie 2015</t>
  </si>
  <si>
    <t>Club</t>
  </si>
  <si>
    <t>Libere</t>
  </si>
  <si>
    <t>Duplicat clasic</t>
  </si>
  <si>
    <t>Compunere</t>
  </si>
  <si>
    <t>Anticipatie</t>
  </si>
  <si>
    <t>Completiv</t>
  </si>
  <si>
    <t>Eliptic</t>
  </si>
  <si>
    <t>pct lib</t>
  </si>
  <si>
    <t>loc/pct cl</t>
  </si>
  <si>
    <t>pct dclasic</t>
  </si>
  <si>
    <t>pct comp</t>
  </si>
  <si>
    <t>Pct antic</t>
  </si>
  <si>
    <t>Pct compl</t>
  </si>
  <si>
    <t>Pct eliptic</t>
  </si>
  <si>
    <t>T.FINAL</t>
  </si>
  <si>
    <t>CLASAMENT CNSI, TURNEU FINAL, BUCURESTI, 20-22.11.2015</t>
  </si>
  <si>
    <t>Rating</t>
  </si>
  <si>
    <t>Nume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</si>
</sst>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color indexed="23"/>
      <name val="Calibri"/>
      <family val="2"/>
    </font>
    <font>
      <sz val="8"/>
      <color indexed="23"/>
      <name val="Arial"/>
      <family val="2"/>
    </font>
    <font>
      <sz val="8"/>
      <color indexed="8"/>
      <name val="Arial Narrow"/>
      <family val="2"/>
    </font>
    <font>
      <b/>
      <sz val="11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7" borderId="0" xfId="0" applyFont="1" applyFill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 wrapText="1"/>
    </xf>
    <xf numFmtId="1" fontId="15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/>
    </xf>
    <xf numFmtId="0" fontId="0" fillId="0" borderId="14" xfId="0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5" xfId="0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0" fillId="22" borderId="16" xfId="0" applyFill="1" applyBorder="1" applyAlignment="1">
      <alignment/>
    </xf>
    <xf numFmtId="0" fontId="15" fillId="22" borderId="10" xfId="0" applyFont="1" applyFill="1" applyBorder="1" applyAlignment="1">
      <alignment/>
    </xf>
    <xf numFmtId="0" fontId="15" fillId="22" borderId="16" xfId="0" applyFont="1" applyFill="1" applyBorder="1" applyAlignment="1">
      <alignment horizontal="center"/>
    </xf>
    <xf numFmtId="0" fontId="15" fillId="22" borderId="10" xfId="0" applyFont="1" applyFill="1" applyBorder="1" applyAlignment="1">
      <alignment horizontal="center"/>
    </xf>
    <xf numFmtId="0" fontId="15" fillId="22" borderId="17" xfId="0" applyFont="1" applyFill="1" applyBorder="1" applyAlignment="1">
      <alignment horizontal="center"/>
    </xf>
    <xf numFmtId="0" fontId="15" fillId="22" borderId="17" xfId="0" applyFont="1" applyFill="1" applyBorder="1" applyAlignment="1">
      <alignment horizontal="center"/>
    </xf>
    <xf numFmtId="0" fontId="0" fillId="22" borderId="15" xfId="0" applyFill="1" applyBorder="1" applyAlignment="1">
      <alignment/>
    </xf>
    <xf numFmtId="0" fontId="0" fillId="22" borderId="12" xfId="0" applyFill="1" applyBorder="1" applyAlignment="1">
      <alignment/>
    </xf>
    <xf numFmtId="0" fontId="27" fillId="22" borderId="12" xfId="0" applyFont="1" applyFill="1" applyBorder="1" applyAlignment="1">
      <alignment horizontal="center"/>
    </xf>
    <xf numFmtId="0" fontId="27" fillId="22" borderId="13" xfId="0" applyFont="1" applyFill="1" applyBorder="1" applyAlignment="1">
      <alignment horizontal="center"/>
    </xf>
    <xf numFmtId="0" fontId="27" fillId="22" borderId="15" xfId="0" applyFont="1" applyFill="1" applyBorder="1" applyAlignment="1">
      <alignment/>
    </xf>
    <xf numFmtId="0" fontId="15" fillId="22" borderId="13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" fontId="16" fillId="0" borderId="0" xfId="0" applyNumberFormat="1" applyFont="1" applyAlignment="1">
      <alignment horizontal="center"/>
    </xf>
    <xf numFmtId="0" fontId="18" fillId="22" borderId="18" xfId="0" applyFont="1" applyFill="1" applyBorder="1" applyAlignment="1">
      <alignment horizontal="left"/>
    </xf>
    <xf numFmtId="0" fontId="15" fillId="22" borderId="19" xfId="0" applyFont="1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17" xfId="0" applyFill="1" applyBorder="1" applyAlignment="1">
      <alignment/>
    </xf>
    <xf numFmtId="0" fontId="25" fillId="22" borderId="15" xfId="0" applyFont="1" applyFill="1" applyBorder="1" applyAlignment="1">
      <alignment horizontal="center"/>
    </xf>
    <xf numFmtId="0" fontId="15" fillId="22" borderId="12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17" fillId="22" borderId="15" xfId="0" applyFont="1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28" fillId="2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selection activeCell="C33" sqref="C33"/>
    </sheetView>
  </sheetViews>
  <sheetFormatPr defaultColWidth="9.140625" defaultRowHeight="15"/>
  <cols>
    <col min="1" max="1" width="7.57421875" style="2" customWidth="1"/>
    <col min="2" max="2" width="7.57421875" style="74" customWidth="1"/>
    <col min="3" max="3" width="23.28125" style="2" customWidth="1"/>
    <col min="4" max="4" width="13.140625" style="2" customWidth="1"/>
  </cols>
  <sheetData>
    <row r="1" spans="1:4" ht="15">
      <c r="A1" s="2" t="s">
        <v>6</v>
      </c>
      <c r="B1" s="74" t="s">
        <v>67</v>
      </c>
      <c r="C1" s="2" t="s">
        <v>68</v>
      </c>
      <c r="D1" s="2" t="s">
        <v>51</v>
      </c>
    </row>
    <row r="2" spans="1:4" ht="15">
      <c r="A2" s="1">
        <v>1</v>
      </c>
      <c r="B2" s="75">
        <v>197</v>
      </c>
      <c r="C2" s="76" t="s">
        <v>16</v>
      </c>
      <c r="D2" s="76" t="s">
        <v>17</v>
      </c>
    </row>
    <row r="3" spans="1:4" ht="15">
      <c r="A3" s="1">
        <v>2</v>
      </c>
      <c r="B3" s="75">
        <v>196.2</v>
      </c>
      <c r="C3" s="76" t="s">
        <v>22</v>
      </c>
      <c r="D3" s="76" t="s">
        <v>19</v>
      </c>
    </row>
    <row r="4" spans="1:4" ht="15">
      <c r="A4" s="1">
        <v>3</v>
      </c>
      <c r="B4" s="75">
        <v>191</v>
      </c>
      <c r="C4" s="76" t="s">
        <v>29</v>
      </c>
      <c r="D4" s="76" t="s">
        <v>17</v>
      </c>
    </row>
    <row r="5" spans="1:4" ht="15">
      <c r="A5" s="1">
        <v>4</v>
      </c>
      <c r="B5" s="75">
        <v>190</v>
      </c>
      <c r="C5" s="76" t="s">
        <v>20</v>
      </c>
      <c r="D5" s="76" t="s">
        <v>19</v>
      </c>
    </row>
    <row r="6" spans="1:4" ht="15">
      <c r="A6" s="1">
        <v>5</v>
      </c>
      <c r="B6" s="75">
        <v>187.6</v>
      </c>
      <c r="C6" s="76" t="s">
        <v>18</v>
      </c>
      <c r="D6" s="76" t="s">
        <v>19</v>
      </c>
    </row>
    <row r="7" spans="1:4" ht="15">
      <c r="A7" s="1">
        <v>6</v>
      </c>
      <c r="B7" s="75">
        <v>183.2</v>
      </c>
      <c r="C7" s="76" t="s">
        <v>21</v>
      </c>
      <c r="D7" s="76" t="s">
        <v>17</v>
      </c>
    </row>
    <row r="8" spans="1:4" ht="15">
      <c r="A8" s="1">
        <v>7</v>
      </c>
      <c r="B8" s="75">
        <v>178.4</v>
      </c>
      <c r="C8" s="76" t="s">
        <v>39</v>
      </c>
      <c r="D8" s="76" t="s">
        <v>17</v>
      </c>
    </row>
    <row r="9" spans="1:4" ht="15">
      <c r="A9" s="1">
        <v>8</v>
      </c>
      <c r="B9" s="75">
        <v>174.2</v>
      </c>
      <c r="C9" s="76" t="s">
        <v>28</v>
      </c>
      <c r="D9" s="76" t="s">
        <v>19</v>
      </c>
    </row>
    <row r="10" spans="1:4" ht="15">
      <c r="A10" s="1">
        <v>9</v>
      </c>
      <c r="B10" s="75">
        <v>173.4</v>
      </c>
      <c r="C10" s="76" t="s">
        <v>25</v>
      </c>
      <c r="D10" s="76" t="s">
        <v>19</v>
      </c>
    </row>
    <row r="11" spans="1:4" ht="15">
      <c r="A11" s="1">
        <v>10</v>
      </c>
      <c r="B11" s="75">
        <v>169</v>
      </c>
      <c r="C11" s="76" t="s">
        <v>23</v>
      </c>
      <c r="D11" s="76" t="s">
        <v>19</v>
      </c>
    </row>
    <row r="12" spans="1:4" ht="15">
      <c r="A12" s="1">
        <v>11</v>
      </c>
      <c r="B12" s="75">
        <v>166.6</v>
      </c>
      <c r="C12" s="76" t="s">
        <v>35</v>
      </c>
      <c r="D12" s="76" t="s">
        <v>27</v>
      </c>
    </row>
    <row r="13" spans="1:4" ht="15">
      <c r="A13" s="1">
        <v>12</v>
      </c>
      <c r="B13" s="75">
        <v>165.8</v>
      </c>
      <c r="C13" s="76" t="s">
        <v>41</v>
      </c>
      <c r="D13" s="76" t="s">
        <v>27</v>
      </c>
    </row>
    <row r="14" spans="1:4" ht="15">
      <c r="A14" s="1">
        <v>13</v>
      </c>
      <c r="B14" s="75">
        <v>163.8</v>
      </c>
      <c r="C14" s="76" t="s">
        <v>30</v>
      </c>
      <c r="D14" s="76" t="s">
        <v>27</v>
      </c>
    </row>
    <row r="15" spans="1:4" ht="15">
      <c r="A15" s="1">
        <v>14</v>
      </c>
      <c r="B15" s="75">
        <v>159.8</v>
      </c>
      <c r="C15" s="76" t="s">
        <v>26</v>
      </c>
      <c r="D15" s="76" t="s">
        <v>27</v>
      </c>
    </row>
    <row r="16" spans="1:4" ht="15">
      <c r="A16" s="1">
        <v>15</v>
      </c>
      <c r="B16" s="75">
        <v>159.2</v>
      </c>
      <c r="C16" s="76" t="s">
        <v>36</v>
      </c>
      <c r="D16" s="76" t="s">
        <v>19</v>
      </c>
    </row>
    <row r="17" spans="1:4" ht="15">
      <c r="A17" s="1">
        <v>16</v>
      </c>
      <c r="B17" s="75">
        <v>154.2</v>
      </c>
      <c r="C17" s="76" t="s">
        <v>34</v>
      </c>
      <c r="D17" s="76" t="s">
        <v>17</v>
      </c>
    </row>
    <row r="18" spans="1:4" ht="15">
      <c r="A18" s="1">
        <v>17</v>
      </c>
      <c r="B18" s="75">
        <v>153.4</v>
      </c>
      <c r="C18" s="76" t="s">
        <v>31</v>
      </c>
      <c r="D18" s="76" t="s">
        <v>32</v>
      </c>
    </row>
    <row r="19" spans="1:4" ht="15">
      <c r="A19" s="1">
        <v>18</v>
      </c>
      <c r="B19" s="74">
        <v>153.4</v>
      </c>
      <c r="C19" s="77" t="s">
        <v>33</v>
      </c>
      <c r="D19" t="s">
        <v>27</v>
      </c>
    </row>
    <row r="20" spans="1:4" ht="15">
      <c r="A20" s="1">
        <v>19</v>
      </c>
      <c r="B20" s="75">
        <v>147.2</v>
      </c>
      <c r="C20" s="76" t="s">
        <v>42</v>
      </c>
      <c r="D20" s="76" t="s">
        <v>19</v>
      </c>
    </row>
    <row r="21" spans="1:4" ht="15">
      <c r="A21" s="1">
        <v>20</v>
      </c>
      <c r="B21" s="75">
        <v>146</v>
      </c>
      <c r="C21" s="76" t="s">
        <v>40</v>
      </c>
      <c r="D21" s="76" t="s">
        <v>27</v>
      </c>
    </row>
    <row r="22" spans="1:4" ht="15">
      <c r="A22" s="1">
        <v>21</v>
      </c>
      <c r="B22" s="75">
        <v>140.2</v>
      </c>
      <c r="C22" s="76" t="s">
        <v>37</v>
      </c>
      <c r="D22" s="76" t="s">
        <v>32</v>
      </c>
    </row>
    <row r="23" spans="1:4" ht="15">
      <c r="A23" s="1">
        <v>22</v>
      </c>
      <c r="B23" s="75">
        <v>138.4</v>
      </c>
      <c r="C23" s="76" t="s">
        <v>45</v>
      </c>
      <c r="D23" s="76" t="s">
        <v>32</v>
      </c>
    </row>
    <row r="24" spans="1:4" ht="15">
      <c r="A24" s="1">
        <v>23</v>
      </c>
      <c r="B24" s="75">
        <v>137.8</v>
      </c>
      <c r="C24" s="76" t="s">
        <v>43</v>
      </c>
      <c r="D24" s="76" t="s">
        <v>32</v>
      </c>
    </row>
    <row r="25" spans="1:4" ht="15">
      <c r="A25" s="1">
        <v>24</v>
      </c>
      <c r="B25" s="75">
        <v>136.6</v>
      </c>
      <c r="C25" s="76" t="s">
        <v>44</v>
      </c>
      <c r="D25" s="76" t="s">
        <v>32</v>
      </c>
    </row>
    <row r="26" spans="1:4" ht="15">
      <c r="A26" s="1">
        <v>25</v>
      </c>
      <c r="B26" s="74">
        <v>135.4</v>
      </c>
      <c r="C26" s="77" t="s">
        <v>38</v>
      </c>
      <c r="D26" s="77" t="s">
        <v>17</v>
      </c>
    </row>
    <row r="27" spans="1:4" ht="15">
      <c r="A27" s="1">
        <v>26</v>
      </c>
      <c r="B27" s="75">
        <v>134.2</v>
      </c>
      <c r="C27" s="76" t="s">
        <v>47</v>
      </c>
      <c r="D27" s="76" t="s">
        <v>48</v>
      </c>
    </row>
    <row r="28" spans="1:4" ht="15">
      <c r="A28" s="1">
        <v>27</v>
      </c>
      <c r="B28" s="75">
        <v>122.6</v>
      </c>
      <c r="C28" s="76" t="s">
        <v>46</v>
      </c>
      <c r="D28" s="76" t="s">
        <v>32</v>
      </c>
    </row>
    <row r="29" spans="1:4" ht="15">
      <c r="A29" s="1">
        <v>28</v>
      </c>
      <c r="B29" s="75">
        <v>121.2</v>
      </c>
      <c r="C29" s="76" t="s">
        <v>49</v>
      </c>
      <c r="D29" s="76" t="s">
        <v>19</v>
      </c>
    </row>
    <row r="30" spans="1:4" ht="15">
      <c r="A30" s="77"/>
      <c r="B30" s="75"/>
      <c r="C30" s="76"/>
      <c r="D30" s="76"/>
    </row>
    <row r="31" spans="1:4" ht="15">
      <c r="A31" s="77"/>
      <c r="C31" s="77"/>
      <c r="D31" s="76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9" ht="15">
      <c r="B49" s="78"/>
    </row>
    <row r="50" ht="15">
      <c r="B50" s="78"/>
    </row>
    <row r="51" ht="15">
      <c r="B51" s="78"/>
    </row>
    <row r="52" ht="15">
      <c r="B52" s="78"/>
    </row>
    <row r="53" ht="15">
      <c r="B53" s="78"/>
    </row>
    <row r="54" ht="15">
      <c r="B54" s="78"/>
    </row>
    <row r="55" ht="15">
      <c r="B55" s="78"/>
    </row>
    <row r="56" ht="15">
      <c r="B56" s="78"/>
    </row>
    <row r="57" ht="15">
      <c r="B57" s="78"/>
    </row>
    <row r="58" ht="15">
      <c r="B58" s="78"/>
    </row>
    <row r="59" ht="15">
      <c r="B59" s="78"/>
    </row>
    <row r="60" ht="15">
      <c r="B60" s="78"/>
    </row>
    <row r="61" ht="15">
      <c r="B61" s="78"/>
    </row>
    <row r="62" ht="15">
      <c r="B62" s="78"/>
    </row>
    <row r="63" ht="15">
      <c r="B63" s="78"/>
    </row>
    <row r="64" ht="15">
      <c r="B64" s="78"/>
    </row>
    <row r="65" ht="15">
      <c r="B65" s="78"/>
    </row>
    <row r="66" ht="15">
      <c r="B66" s="78"/>
    </row>
    <row r="67" ht="15">
      <c r="B67" s="78"/>
    </row>
    <row r="68" ht="15">
      <c r="B68" s="78"/>
    </row>
    <row r="69" ht="15">
      <c r="B69" s="78"/>
    </row>
    <row r="70" ht="15">
      <c r="B70" s="78"/>
    </row>
  </sheetData>
  <sheetProtection/>
  <printOptions/>
  <pageMargins left="0.708661417322835" right="0.708661417322835" top="0.748031496062992" bottom="0.748031496062992" header="0.31496062992126" footer="0.31496062992126"/>
  <pageSetup horizontalDpi="300" verticalDpi="300" orientation="portrait" r:id="rId1"/>
  <headerFooter alignWithMargins="0">
    <oddHeader>&amp;CORDINEA LA MESE PENTRU TOATE PROBELE 
TURNEUL FINAL 2015 BUCURESTI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zoomScale="99" zoomScaleNormal="99" workbookViewId="0" topLeftCell="A1">
      <selection activeCell="C37" sqref="C37"/>
    </sheetView>
  </sheetViews>
  <sheetFormatPr defaultColWidth="9.140625" defaultRowHeight="15"/>
  <cols>
    <col min="1" max="1" width="4.421875" style="2" customWidth="1"/>
    <col min="2" max="2" width="5.28125" style="1" customWidth="1"/>
    <col min="3" max="3" width="25.57421875" style="2" customWidth="1"/>
    <col min="4" max="4" width="13.00390625" style="2" customWidth="1"/>
    <col min="5" max="5" width="6.421875" style="17" customWidth="1"/>
    <col min="6" max="6" width="7.57421875" style="17" customWidth="1"/>
    <col min="7" max="7" width="4.7109375" style="17" customWidth="1"/>
    <col min="8" max="8" width="7.00390625" style="17" customWidth="1"/>
    <col min="9" max="9" width="7.28125" style="17" customWidth="1"/>
    <col min="10" max="10" width="7.140625" style="17" customWidth="1"/>
    <col min="11" max="11" width="6.421875" style="17" customWidth="1"/>
    <col min="12" max="12" width="7.140625" style="3" customWidth="1"/>
    <col min="13" max="13" width="5.7109375" style="3" customWidth="1"/>
    <col min="14" max="14" width="6.421875" style="17" customWidth="1"/>
    <col min="15" max="15" width="7.140625" style="3" customWidth="1"/>
    <col min="16" max="16" width="4.7109375" style="3" customWidth="1"/>
    <col min="17" max="17" width="6.421875" style="18" customWidth="1"/>
    <col min="18" max="18" width="7.140625" style="3" customWidth="1"/>
    <col min="19" max="19" width="4.7109375" style="3" customWidth="1"/>
    <col min="20" max="20" width="5.8515625" style="3" customWidth="1"/>
    <col min="21" max="21" width="6.8515625" style="3" customWidth="1"/>
    <col min="22" max="22" width="6.7109375" style="17" customWidth="1"/>
    <col min="23" max="23" width="3.57421875" style="17" customWidth="1"/>
  </cols>
  <sheetData>
    <row r="1" spans="1:24" ht="15">
      <c r="A1" s="79" t="s">
        <v>50</v>
      </c>
      <c r="B1" s="80"/>
      <c r="C1" s="81"/>
      <c r="D1" s="82"/>
      <c r="E1" s="64" t="s">
        <v>0</v>
      </c>
      <c r="F1" s="65"/>
      <c r="G1" s="66"/>
      <c r="H1" s="64" t="s">
        <v>1</v>
      </c>
      <c r="I1" s="65"/>
      <c r="J1" s="66"/>
      <c r="K1" s="64" t="s">
        <v>2</v>
      </c>
      <c r="L1" s="65"/>
      <c r="M1" s="66"/>
      <c r="N1" s="64" t="s">
        <v>3</v>
      </c>
      <c r="O1" s="65"/>
      <c r="P1" s="66"/>
      <c r="Q1" s="64" t="s">
        <v>4</v>
      </c>
      <c r="R1" s="65"/>
      <c r="S1" s="66"/>
      <c r="T1" s="64" t="s">
        <v>5</v>
      </c>
      <c r="U1" s="65"/>
      <c r="V1" s="65"/>
      <c r="W1" s="66"/>
      <c r="X1" s="83"/>
    </row>
    <row r="2" spans="1:24" ht="15">
      <c r="A2" s="84" t="s">
        <v>6</v>
      </c>
      <c r="B2" s="85" t="s">
        <v>7</v>
      </c>
      <c r="C2" s="85" t="s">
        <v>8</v>
      </c>
      <c r="D2" s="85" t="s">
        <v>9</v>
      </c>
      <c r="E2" s="86" t="s">
        <v>10</v>
      </c>
      <c r="F2" s="87" t="s">
        <v>11</v>
      </c>
      <c r="G2" s="88" t="s">
        <v>12</v>
      </c>
      <c r="H2" s="86" t="s">
        <v>10</v>
      </c>
      <c r="I2" s="87" t="s">
        <v>11</v>
      </c>
      <c r="J2" s="88" t="s">
        <v>12</v>
      </c>
      <c r="K2" s="86" t="s">
        <v>10</v>
      </c>
      <c r="L2" s="87" t="s">
        <v>11</v>
      </c>
      <c r="M2" s="88" t="s">
        <v>12</v>
      </c>
      <c r="N2" s="86" t="s">
        <v>10</v>
      </c>
      <c r="O2" s="87" t="s">
        <v>11</v>
      </c>
      <c r="P2" s="88" t="s">
        <v>12</v>
      </c>
      <c r="Q2" s="86" t="s">
        <v>10</v>
      </c>
      <c r="R2" s="87" t="s">
        <v>11</v>
      </c>
      <c r="S2" s="88" t="s">
        <v>12</v>
      </c>
      <c r="T2" s="89" t="s">
        <v>13</v>
      </c>
      <c r="U2" s="90" t="s">
        <v>14</v>
      </c>
      <c r="V2" s="87" t="s">
        <v>11</v>
      </c>
      <c r="W2" s="88" t="s">
        <v>12</v>
      </c>
      <c r="X2" s="73" t="s">
        <v>15</v>
      </c>
    </row>
    <row r="3" spans="1:24" ht="15">
      <c r="A3" s="34">
        <v>1</v>
      </c>
      <c r="B3" s="22">
        <v>1</v>
      </c>
      <c r="C3" s="45" t="s">
        <v>16</v>
      </c>
      <c r="D3" s="23" t="s">
        <v>17</v>
      </c>
      <c r="E3" s="37">
        <v>1220</v>
      </c>
      <c r="F3" s="20">
        <v>693</v>
      </c>
      <c r="G3" s="38">
        <v>1</v>
      </c>
      <c r="H3" s="37">
        <v>1481</v>
      </c>
      <c r="I3" s="20">
        <v>432</v>
      </c>
      <c r="J3" s="39">
        <v>5</v>
      </c>
      <c r="K3" s="37">
        <v>1241</v>
      </c>
      <c r="L3" s="20">
        <v>509</v>
      </c>
      <c r="M3" s="38">
        <v>3</v>
      </c>
      <c r="N3" s="42">
        <v>1284</v>
      </c>
      <c r="O3" s="20">
        <v>370</v>
      </c>
      <c r="P3" s="39">
        <v>9</v>
      </c>
      <c r="Q3" s="37">
        <v>689</v>
      </c>
      <c r="R3" s="20">
        <v>690</v>
      </c>
      <c r="S3" s="38">
        <v>1</v>
      </c>
      <c r="T3" s="37">
        <v>6</v>
      </c>
      <c r="U3" s="24">
        <v>785</v>
      </c>
      <c r="V3" s="20">
        <v>663</v>
      </c>
      <c r="W3" s="38">
        <v>1</v>
      </c>
      <c r="X3" s="26">
        <f aca="true" t="shared" si="0" ref="X3:X30">F3+I3+L3+O3+R3+V3</f>
        <v>3357</v>
      </c>
    </row>
    <row r="4" spans="1:24" ht="15">
      <c r="A4" s="34">
        <v>5</v>
      </c>
      <c r="B4" s="22">
        <v>2</v>
      </c>
      <c r="C4" s="44" t="s">
        <v>18</v>
      </c>
      <c r="D4" s="23" t="s">
        <v>19</v>
      </c>
      <c r="E4" s="37">
        <v>1189</v>
      </c>
      <c r="F4" s="20">
        <v>479</v>
      </c>
      <c r="G4" s="39">
        <v>4</v>
      </c>
      <c r="H4" s="37">
        <v>1611</v>
      </c>
      <c r="I4" s="20">
        <v>685</v>
      </c>
      <c r="J4" s="38">
        <v>1</v>
      </c>
      <c r="K4" s="37">
        <v>1185</v>
      </c>
      <c r="L4" s="20">
        <v>437</v>
      </c>
      <c r="M4" s="39">
        <v>5</v>
      </c>
      <c r="N4" s="42">
        <v>1031</v>
      </c>
      <c r="O4" s="20">
        <v>203</v>
      </c>
      <c r="P4" s="39">
        <v>21</v>
      </c>
      <c r="Q4" s="37">
        <v>675</v>
      </c>
      <c r="R4" s="20">
        <v>474</v>
      </c>
      <c r="S4" s="39">
        <v>4</v>
      </c>
      <c r="T4" s="37">
        <v>6</v>
      </c>
      <c r="U4" s="24">
        <v>596</v>
      </c>
      <c r="V4" s="20">
        <v>473</v>
      </c>
      <c r="W4" s="38">
        <v>3</v>
      </c>
      <c r="X4" s="26">
        <f t="shared" si="0"/>
        <v>2751</v>
      </c>
    </row>
    <row r="5" spans="1:24" ht="15">
      <c r="A5" s="34">
        <v>4</v>
      </c>
      <c r="B5" s="22">
        <v>3</v>
      </c>
      <c r="C5" s="44" t="s">
        <v>20</v>
      </c>
      <c r="D5" s="23" t="s">
        <v>19</v>
      </c>
      <c r="E5" s="37">
        <v>1189</v>
      </c>
      <c r="F5" s="20">
        <v>479</v>
      </c>
      <c r="G5" s="39">
        <v>4</v>
      </c>
      <c r="H5" s="37">
        <v>1261</v>
      </c>
      <c r="I5" s="20">
        <v>257</v>
      </c>
      <c r="J5" s="39">
        <v>13</v>
      </c>
      <c r="K5" s="37">
        <v>1201</v>
      </c>
      <c r="L5" s="20">
        <v>470</v>
      </c>
      <c r="M5" s="39">
        <v>4</v>
      </c>
      <c r="N5" s="42">
        <v>1405</v>
      </c>
      <c r="O5" s="20">
        <v>586</v>
      </c>
      <c r="P5" s="38">
        <v>2</v>
      </c>
      <c r="Q5" s="37">
        <v>679</v>
      </c>
      <c r="R5" s="20">
        <v>514</v>
      </c>
      <c r="S5" s="38">
        <v>3</v>
      </c>
      <c r="T5" s="37">
        <v>5</v>
      </c>
      <c r="U5" s="25">
        <v>209</v>
      </c>
      <c r="V5" s="20">
        <v>337</v>
      </c>
      <c r="W5" s="39">
        <v>7</v>
      </c>
      <c r="X5" s="26">
        <f t="shared" si="0"/>
        <v>2643</v>
      </c>
    </row>
    <row r="6" spans="1:24" ht="15">
      <c r="A6" s="34">
        <v>6</v>
      </c>
      <c r="B6" s="27">
        <v>4</v>
      </c>
      <c r="C6" s="23" t="s">
        <v>21</v>
      </c>
      <c r="D6" s="23" t="s">
        <v>17</v>
      </c>
      <c r="E6" s="37">
        <v>1213</v>
      </c>
      <c r="F6" s="20">
        <v>569</v>
      </c>
      <c r="G6" s="38">
        <v>2</v>
      </c>
      <c r="H6" s="37">
        <v>1545</v>
      </c>
      <c r="I6" s="20">
        <v>505</v>
      </c>
      <c r="J6" s="38">
        <v>3</v>
      </c>
      <c r="K6" s="37">
        <v>1260</v>
      </c>
      <c r="L6" s="20">
        <v>688</v>
      </c>
      <c r="M6" s="38">
        <v>1</v>
      </c>
      <c r="N6" s="42">
        <v>1128</v>
      </c>
      <c r="O6" s="20">
        <v>240</v>
      </c>
      <c r="P6" s="39">
        <v>17</v>
      </c>
      <c r="Q6" s="37">
        <v>630</v>
      </c>
      <c r="R6" s="20">
        <v>387</v>
      </c>
      <c r="S6" s="39">
        <v>7</v>
      </c>
      <c r="T6" s="37">
        <v>4</v>
      </c>
      <c r="U6" s="24">
        <v>34</v>
      </c>
      <c r="V6" s="20">
        <v>209</v>
      </c>
      <c r="W6" s="39">
        <v>13</v>
      </c>
      <c r="X6" s="26">
        <f t="shared" si="0"/>
        <v>2598</v>
      </c>
    </row>
    <row r="7" spans="1:24" ht="15">
      <c r="A7" s="34">
        <v>2</v>
      </c>
      <c r="B7" s="27">
        <v>5</v>
      </c>
      <c r="C7" s="23" t="s">
        <v>22</v>
      </c>
      <c r="D7" s="23" t="s">
        <v>19</v>
      </c>
      <c r="E7" s="37">
        <v>1176</v>
      </c>
      <c r="F7" s="20">
        <v>369</v>
      </c>
      <c r="G7" s="39">
        <v>8</v>
      </c>
      <c r="H7" s="37">
        <v>1573</v>
      </c>
      <c r="I7" s="20">
        <v>558</v>
      </c>
      <c r="J7" s="38">
        <v>2</v>
      </c>
      <c r="K7" s="37">
        <v>1252</v>
      </c>
      <c r="L7" s="20">
        <v>561</v>
      </c>
      <c r="M7" s="38">
        <v>2</v>
      </c>
      <c r="N7" s="42">
        <v>1214</v>
      </c>
      <c r="O7" s="20">
        <v>299</v>
      </c>
      <c r="P7" s="39">
        <v>13</v>
      </c>
      <c r="Q7" s="37">
        <v>682</v>
      </c>
      <c r="R7" s="20">
        <v>565</v>
      </c>
      <c r="S7" s="38">
        <v>2</v>
      </c>
      <c r="T7" s="37">
        <v>4</v>
      </c>
      <c r="U7" s="24">
        <v>-167</v>
      </c>
      <c r="V7" s="20">
        <v>192</v>
      </c>
      <c r="W7" s="39">
        <v>14</v>
      </c>
      <c r="X7" s="26">
        <f t="shared" si="0"/>
        <v>2544</v>
      </c>
    </row>
    <row r="8" spans="1:38" ht="15">
      <c r="A8" s="34">
        <v>10</v>
      </c>
      <c r="B8" s="27">
        <v>6</v>
      </c>
      <c r="C8" s="23" t="s">
        <v>23</v>
      </c>
      <c r="D8" s="23" t="s">
        <v>19</v>
      </c>
      <c r="E8" s="37">
        <v>1189</v>
      </c>
      <c r="F8" s="20">
        <v>479</v>
      </c>
      <c r="G8" s="39">
        <v>4</v>
      </c>
      <c r="H8" s="37">
        <v>1334</v>
      </c>
      <c r="I8" s="20">
        <v>311</v>
      </c>
      <c r="J8" s="39">
        <v>10</v>
      </c>
      <c r="K8" s="37">
        <v>1145</v>
      </c>
      <c r="L8" s="20">
        <v>382</v>
      </c>
      <c r="M8" s="39">
        <v>7</v>
      </c>
      <c r="N8" s="42">
        <v>1152</v>
      </c>
      <c r="O8" s="20">
        <v>283</v>
      </c>
      <c r="P8" s="39">
        <v>14</v>
      </c>
      <c r="Q8" s="37">
        <v>618</v>
      </c>
      <c r="R8" s="20">
        <v>364</v>
      </c>
      <c r="S8" s="39">
        <v>8</v>
      </c>
      <c r="T8" s="37">
        <v>5</v>
      </c>
      <c r="U8" s="24">
        <v>429</v>
      </c>
      <c r="V8" s="20">
        <v>396</v>
      </c>
      <c r="W8" s="39">
        <v>5</v>
      </c>
      <c r="X8" s="26">
        <f t="shared" si="0"/>
        <v>2215</v>
      </c>
      <c r="AJ8" s="8" t="s">
        <v>24</v>
      </c>
      <c r="AL8" s="8" t="s">
        <v>24</v>
      </c>
    </row>
    <row r="9" spans="1:24" ht="15">
      <c r="A9" s="34">
        <v>9</v>
      </c>
      <c r="B9" s="27">
        <v>7</v>
      </c>
      <c r="C9" s="23" t="s">
        <v>25</v>
      </c>
      <c r="D9" s="23" t="s">
        <v>19</v>
      </c>
      <c r="E9" s="37">
        <v>1125</v>
      </c>
      <c r="F9" s="20">
        <v>290</v>
      </c>
      <c r="G9" s="39">
        <v>12</v>
      </c>
      <c r="H9" s="37">
        <v>1376</v>
      </c>
      <c r="I9" s="20">
        <v>403</v>
      </c>
      <c r="J9" s="39">
        <v>6</v>
      </c>
      <c r="K9" s="37">
        <v>961</v>
      </c>
      <c r="L9" s="20">
        <v>139</v>
      </c>
      <c r="M9" s="39">
        <v>22</v>
      </c>
      <c r="N9" s="42">
        <v>1432</v>
      </c>
      <c r="O9" s="20">
        <v>708</v>
      </c>
      <c r="P9" s="38">
        <v>1</v>
      </c>
      <c r="Q9" s="37">
        <v>643</v>
      </c>
      <c r="R9" s="20">
        <v>442</v>
      </c>
      <c r="S9" s="39">
        <v>5</v>
      </c>
      <c r="T9" s="37">
        <v>3</v>
      </c>
      <c r="U9" s="24">
        <v>-97</v>
      </c>
      <c r="V9" s="20">
        <v>103</v>
      </c>
      <c r="W9" s="39">
        <v>20</v>
      </c>
      <c r="X9" s="26">
        <f t="shared" si="0"/>
        <v>2085</v>
      </c>
    </row>
    <row r="10" spans="1:24" ht="15">
      <c r="A10" s="34">
        <v>14</v>
      </c>
      <c r="B10" s="27">
        <v>8</v>
      </c>
      <c r="C10" s="23" t="s">
        <v>26</v>
      </c>
      <c r="D10" s="23" t="s">
        <v>27</v>
      </c>
      <c r="E10" s="37">
        <v>1196</v>
      </c>
      <c r="F10" s="20">
        <v>518</v>
      </c>
      <c r="G10" s="38">
        <v>3</v>
      </c>
      <c r="H10" s="37">
        <v>1096</v>
      </c>
      <c r="I10" s="20">
        <v>99</v>
      </c>
      <c r="J10" s="39">
        <v>25</v>
      </c>
      <c r="K10" s="37">
        <v>1183</v>
      </c>
      <c r="L10" s="20">
        <v>408</v>
      </c>
      <c r="M10" s="39">
        <v>6</v>
      </c>
      <c r="N10" s="42">
        <v>1312</v>
      </c>
      <c r="O10" s="20">
        <v>439</v>
      </c>
      <c r="P10" s="39">
        <v>6</v>
      </c>
      <c r="Q10" s="37">
        <v>612</v>
      </c>
      <c r="R10" s="20">
        <v>342</v>
      </c>
      <c r="S10" s="39">
        <v>9</v>
      </c>
      <c r="T10" s="37">
        <v>4</v>
      </c>
      <c r="U10" s="24">
        <v>612</v>
      </c>
      <c r="V10" s="20">
        <v>247</v>
      </c>
      <c r="W10" s="39">
        <v>11</v>
      </c>
      <c r="X10" s="26">
        <f t="shared" si="0"/>
        <v>2053</v>
      </c>
    </row>
    <row r="11" spans="1:24" ht="15">
      <c r="A11" s="34">
        <v>8</v>
      </c>
      <c r="B11" s="27">
        <v>9</v>
      </c>
      <c r="C11" s="23" t="s">
        <v>28</v>
      </c>
      <c r="D11" s="23" t="s">
        <v>19</v>
      </c>
      <c r="E11" s="37">
        <v>1135</v>
      </c>
      <c r="F11" s="20">
        <v>327</v>
      </c>
      <c r="G11" s="39">
        <v>10</v>
      </c>
      <c r="H11" s="37">
        <v>1336</v>
      </c>
      <c r="I11" s="20">
        <v>332</v>
      </c>
      <c r="J11" s="39">
        <v>9</v>
      </c>
      <c r="K11" s="37">
        <v>1123</v>
      </c>
      <c r="L11" s="20">
        <v>297</v>
      </c>
      <c r="M11" s="39">
        <v>11</v>
      </c>
      <c r="N11" s="42">
        <v>1087</v>
      </c>
      <c r="O11" s="20">
        <v>227</v>
      </c>
      <c r="P11" s="39">
        <v>18</v>
      </c>
      <c r="Q11" s="37">
        <v>640</v>
      </c>
      <c r="R11" s="20">
        <v>413</v>
      </c>
      <c r="S11" s="39">
        <v>6</v>
      </c>
      <c r="T11" s="37">
        <v>6</v>
      </c>
      <c r="U11" s="24">
        <v>267</v>
      </c>
      <c r="V11" s="20">
        <v>431</v>
      </c>
      <c r="W11" s="39">
        <v>4</v>
      </c>
      <c r="X11" s="26">
        <f t="shared" si="0"/>
        <v>2027</v>
      </c>
    </row>
    <row r="12" spans="1:28" ht="15">
      <c r="A12" s="34">
        <v>3</v>
      </c>
      <c r="B12" s="27">
        <v>10</v>
      </c>
      <c r="C12" s="23" t="s">
        <v>29</v>
      </c>
      <c r="D12" s="23" t="s">
        <v>17</v>
      </c>
      <c r="E12" s="37">
        <v>1129</v>
      </c>
      <c r="F12" s="20">
        <v>308</v>
      </c>
      <c r="G12" s="39">
        <v>11</v>
      </c>
      <c r="H12" s="37">
        <v>1374</v>
      </c>
      <c r="I12" s="20">
        <v>377</v>
      </c>
      <c r="J12" s="39">
        <v>7</v>
      </c>
      <c r="K12" s="37">
        <v>1064</v>
      </c>
      <c r="L12" s="20">
        <v>202</v>
      </c>
      <c r="M12" s="39">
        <v>17</v>
      </c>
      <c r="N12" s="42">
        <v>1261</v>
      </c>
      <c r="O12" s="20">
        <v>351</v>
      </c>
      <c r="P12" s="39">
        <v>10</v>
      </c>
      <c r="Q12" s="37">
        <v>56</v>
      </c>
      <c r="R12" s="20">
        <v>157</v>
      </c>
      <c r="S12" s="39">
        <v>21</v>
      </c>
      <c r="T12" s="37">
        <v>6</v>
      </c>
      <c r="U12" s="24">
        <v>669</v>
      </c>
      <c r="V12" s="20">
        <v>529</v>
      </c>
      <c r="W12" s="38">
        <v>2</v>
      </c>
      <c r="X12" s="26">
        <f t="shared" si="0"/>
        <v>1924</v>
      </c>
      <c r="Y12" s="5"/>
      <c r="Z12" s="6"/>
      <c r="AA12" s="2"/>
      <c r="AB12" s="5"/>
    </row>
    <row r="13" spans="1:24" ht="15">
      <c r="A13" s="34">
        <v>13</v>
      </c>
      <c r="B13" s="27">
        <v>11</v>
      </c>
      <c r="C13" s="23" t="s">
        <v>30</v>
      </c>
      <c r="D13" s="23" t="s">
        <v>27</v>
      </c>
      <c r="E13" s="37">
        <v>1086</v>
      </c>
      <c r="F13" s="20">
        <v>200</v>
      </c>
      <c r="G13" s="39">
        <v>18</v>
      </c>
      <c r="H13" s="37">
        <v>1362</v>
      </c>
      <c r="I13" s="20">
        <v>353</v>
      </c>
      <c r="J13" s="39">
        <v>8</v>
      </c>
      <c r="K13" s="37">
        <v>1140</v>
      </c>
      <c r="L13" s="20">
        <v>359</v>
      </c>
      <c r="M13" s="39">
        <v>8</v>
      </c>
      <c r="N13" s="42">
        <v>821</v>
      </c>
      <c r="O13" s="20">
        <v>148</v>
      </c>
      <c r="P13" s="39">
        <v>26</v>
      </c>
      <c r="Q13" s="37">
        <v>551</v>
      </c>
      <c r="R13" s="20">
        <v>285</v>
      </c>
      <c r="S13" s="39">
        <v>12</v>
      </c>
      <c r="T13" s="37">
        <v>5</v>
      </c>
      <c r="U13" s="24">
        <v>82</v>
      </c>
      <c r="V13" s="20">
        <v>289</v>
      </c>
      <c r="W13" s="39">
        <v>9</v>
      </c>
      <c r="X13" s="26">
        <f t="shared" si="0"/>
        <v>1634</v>
      </c>
    </row>
    <row r="14" spans="1:24" ht="15">
      <c r="A14" s="34">
        <v>17</v>
      </c>
      <c r="B14" s="27">
        <v>12</v>
      </c>
      <c r="C14" s="23" t="s">
        <v>31</v>
      </c>
      <c r="D14" s="23" t="s">
        <v>32</v>
      </c>
      <c r="E14" s="37">
        <v>1162</v>
      </c>
      <c r="F14" s="20">
        <v>347</v>
      </c>
      <c r="G14" s="39">
        <v>9</v>
      </c>
      <c r="H14" s="37">
        <v>1185</v>
      </c>
      <c r="I14" s="20">
        <v>156</v>
      </c>
      <c r="J14" s="39">
        <v>20</v>
      </c>
      <c r="K14" s="37">
        <v>1088</v>
      </c>
      <c r="L14" s="20">
        <v>246</v>
      </c>
      <c r="M14" s="39">
        <v>14</v>
      </c>
      <c r="N14" s="42">
        <v>1348</v>
      </c>
      <c r="O14" s="20">
        <v>537</v>
      </c>
      <c r="P14" s="38">
        <v>3</v>
      </c>
      <c r="Q14" s="37">
        <v>140</v>
      </c>
      <c r="R14" s="20">
        <v>182</v>
      </c>
      <c r="S14" s="39">
        <v>19</v>
      </c>
      <c r="T14" s="37">
        <v>3.5</v>
      </c>
      <c r="U14" s="24">
        <v>-159</v>
      </c>
      <c r="V14" s="20">
        <v>130</v>
      </c>
      <c r="W14" s="39">
        <v>18</v>
      </c>
      <c r="X14" s="26">
        <f t="shared" si="0"/>
        <v>1598</v>
      </c>
    </row>
    <row r="15" spans="1:24" ht="15">
      <c r="A15" s="35">
        <v>18</v>
      </c>
      <c r="B15" s="27">
        <v>13</v>
      </c>
      <c r="C15" s="9" t="s">
        <v>33</v>
      </c>
      <c r="D15" s="10" t="s">
        <v>27</v>
      </c>
      <c r="E15" s="37">
        <v>1120</v>
      </c>
      <c r="F15" s="20">
        <v>274</v>
      </c>
      <c r="G15" s="39">
        <v>13</v>
      </c>
      <c r="H15" s="37">
        <v>1176</v>
      </c>
      <c r="I15" s="20">
        <v>144</v>
      </c>
      <c r="J15" s="39">
        <v>21</v>
      </c>
      <c r="K15" s="37">
        <v>1097</v>
      </c>
      <c r="L15" s="20">
        <v>263</v>
      </c>
      <c r="M15" s="39">
        <v>13</v>
      </c>
      <c r="N15" s="42">
        <v>1255</v>
      </c>
      <c r="O15" s="20">
        <v>332</v>
      </c>
      <c r="P15" s="39">
        <v>11</v>
      </c>
      <c r="Q15" s="37">
        <v>602</v>
      </c>
      <c r="R15" s="20">
        <v>322</v>
      </c>
      <c r="S15" s="39">
        <v>10</v>
      </c>
      <c r="T15" s="37">
        <v>4</v>
      </c>
      <c r="U15" s="24">
        <v>290</v>
      </c>
      <c r="V15" s="20">
        <v>228</v>
      </c>
      <c r="W15" s="39">
        <v>12</v>
      </c>
      <c r="X15" s="26">
        <f t="shared" si="0"/>
        <v>1563</v>
      </c>
    </row>
    <row r="16" spans="1:24" ht="15">
      <c r="A16" s="34">
        <v>16</v>
      </c>
      <c r="B16" s="27">
        <v>14</v>
      </c>
      <c r="C16" s="23" t="s">
        <v>34</v>
      </c>
      <c r="D16" s="23" t="s">
        <v>17</v>
      </c>
      <c r="E16" s="37">
        <v>1182</v>
      </c>
      <c r="F16" s="20">
        <v>392</v>
      </c>
      <c r="G16" s="39">
        <v>7</v>
      </c>
      <c r="H16" s="37">
        <v>1173</v>
      </c>
      <c r="I16" s="20">
        <v>132</v>
      </c>
      <c r="J16" s="39">
        <v>22</v>
      </c>
      <c r="K16" s="37">
        <v>1084</v>
      </c>
      <c r="L16" s="20">
        <v>231</v>
      </c>
      <c r="M16" s="39">
        <v>15</v>
      </c>
      <c r="N16" s="42">
        <v>1136</v>
      </c>
      <c r="O16" s="20">
        <v>254</v>
      </c>
      <c r="P16" s="39">
        <v>16</v>
      </c>
      <c r="Q16" s="37">
        <v>496</v>
      </c>
      <c r="R16" s="20">
        <v>268</v>
      </c>
      <c r="S16" s="39">
        <v>13</v>
      </c>
      <c r="T16" s="37">
        <v>5</v>
      </c>
      <c r="U16" s="24">
        <v>-11</v>
      </c>
      <c r="V16" s="20">
        <v>267</v>
      </c>
      <c r="W16" s="39">
        <v>10</v>
      </c>
      <c r="X16" s="26">
        <f t="shared" si="0"/>
        <v>1544</v>
      </c>
    </row>
    <row r="17" spans="1:24" ht="15">
      <c r="A17" s="34">
        <v>11</v>
      </c>
      <c r="B17" s="27">
        <v>15</v>
      </c>
      <c r="C17" s="23" t="s">
        <v>35</v>
      </c>
      <c r="D17" s="23" t="s">
        <v>27</v>
      </c>
      <c r="E17" s="37">
        <v>1116</v>
      </c>
      <c r="F17" s="20">
        <v>258</v>
      </c>
      <c r="G17" s="39">
        <v>14</v>
      </c>
      <c r="H17" s="37">
        <v>1287</v>
      </c>
      <c r="I17" s="20">
        <v>274</v>
      </c>
      <c r="J17" s="39">
        <v>12</v>
      </c>
      <c r="K17" s="37">
        <v>1128</v>
      </c>
      <c r="L17" s="20">
        <v>337</v>
      </c>
      <c r="M17" s="39">
        <v>9</v>
      </c>
      <c r="N17" s="42">
        <v>1298</v>
      </c>
      <c r="O17" s="20">
        <v>391</v>
      </c>
      <c r="P17" s="39">
        <v>8</v>
      </c>
      <c r="Q17" s="37">
        <v>278</v>
      </c>
      <c r="R17" s="20">
        <v>208</v>
      </c>
      <c r="S17" s="39">
        <v>17</v>
      </c>
      <c r="T17" s="37"/>
      <c r="U17" s="24"/>
      <c r="V17" s="24"/>
      <c r="W17" s="39"/>
      <c r="X17" s="26">
        <f t="shared" si="0"/>
        <v>1468</v>
      </c>
    </row>
    <row r="18" spans="1:24" ht="15">
      <c r="A18" s="34">
        <v>15</v>
      </c>
      <c r="B18" s="27">
        <v>16</v>
      </c>
      <c r="C18" s="23" t="s">
        <v>36</v>
      </c>
      <c r="D18" s="23" t="s">
        <v>19</v>
      </c>
      <c r="E18" s="37">
        <v>1110</v>
      </c>
      <c r="F18" s="20">
        <v>242</v>
      </c>
      <c r="G18" s="39">
        <v>15</v>
      </c>
      <c r="H18" s="37">
        <v>1315</v>
      </c>
      <c r="I18" s="20">
        <v>292</v>
      </c>
      <c r="J18" s="39">
        <v>11</v>
      </c>
      <c r="K18" s="37">
        <v>1013</v>
      </c>
      <c r="L18" s="20">
        <v>163</v>
      </c>
      <c r="M18" s="39">
        <v>20</v>
      </c>
      <c r="N18" s="42">
        <v>1152</v>
      </c>
      <c r="O18" s="20">
        <v>283</v>
      </c>
      <c r="P18" s="39">
        <v>14</v>
      </c>
      <c r="Q18" s="37">
        <v>22.1</v>
      </c>
      <c r="R18" s="20">
        <v>92</v>
      </c>
      <c r="S18" s="39">
        <v>27</v>
      </c>
      <c r="T18" s="37">
        <v>5</v>
      </c>
      <c r="U18" s="25">
        <v>332</v>
      </c>
      <c r="V18" s="20">
        <v>365</v>
      </c>
      <c r="W18" s="39">
        <v>6</v>
      </c>
      <c r="X18" s="26">
        <f t="shared" si="0"/>
        <v>1437</v>
      </c>
    </row>
    <row r="19" spans="1:24" ht="15">
      <c r="A19" s="34">
        <v>21</v>
      </c>
      <c r="B19" s="27">
        <v>17</v>
      </c>
      <c r="C19" s="23" t="s">
        <v>37</v>
      </c>
      <c r="D19" s="23" t="s">
        <v>32</v>
      </c>
      <c r="E19" s="37">
        <v>986</v>
      </c>
      <c r="F19" s="20">
        <v>175</v>
      </c>
      <c r="G19" s="39">
        <v>20</v>
      </c>
      <c r="H19" s="37">
        <v>1237</v>
      </c>
      <c r="I19" s="20">
        <v>225</v>
      </c>
      <c r="J19" s="39">
        <v>15</v>
      </c>
      <c r="K19" s="37">
        <v>1073</v>
      </c>
      <c r="L19" s="20">
        <v>216</v>
      </c>
      <c r="M19" s="39">
        <v>16</v>
      </c>
      <c r="N19" s="42">
        <v>1348</v>
      </c>
      <c r="O19" s="20">
        <v>537</v>
      </c>
      <c r="P19" s="38">
        <v>3</v>
      </c>
      <c r="Q19" s="37">
        <v>22.2</v>
      </c>
      <c r="R19" s="20">
        <v>102</v>
      </c>
      <c r="S19" s="39">
        <v>26</v>
      </c>
      <c r="T19" s="37">
        <v>4</v>
      </c>
      <c r="U19" s="24">
        <v>-662</v>
      </c>
      <c r="V19" s="20">
        <v>176</v>
      </c>
      <c r="W19" s="39">
        <v>15</v>
      </c>
      <c r="X19" s="26">
        <f t="shared" si="0"/>
        <v>1431</v>
      </c>
    </row>
    <row r="20" spans="1:24" ht="15">
      <c r="A20" s="34">
        <v>25</v>
      </c>
      <c r="B20" s="27">
        <v>18</v>
      </c>
      <c r="C20" s="23" t="s">
        <v>38</v>
      </c>
      <c r="D20" s="23" t="s">
        <v>17</v>
      </c>
      <c r="E20" s="37">
        <v>960</v>
      </c>
      <c r="F20" s="20">
        <v>163</v>
      </c>
      <c r="G20" s="39">
        <v>21</v>
      </c>
      <c r="H20" s="37">
        <v>1489</v>
      </c>
      <c r="I20" s="20">
        <v>466</v>
      </c>
      <c r="J20" s="39">
        <v>4</v>
      </c>
      <c r="K20" s="37">
        <v>1126</v>
      </c>
      <c r="L20" s="20">
        <v>317</v>
      </c>
      <c r="M20" s="39">
        <v>10</v>
      </c>
      <c r="N20" s="42">
        <v>1006</v>
      </c>
      <c r="O20" s="20">
        <v>169</v>
      </c>
      <c r="P20" s="39">
        <v>24</v>
      </c>
      <c r="Q20" s="37">
        <v>40</v>
      </c>
      <c r="R20" s="20">
        <v>145</v>
      </c>
      <c r="S20" s="39">
        <v>22</v>
      </c>
      <c r="T20" s="37">
        <v>3</v>
      </c>
      <c r="U20" s="24">
        <v>-171</v>
      </c>
      <c r="V20" s="20">
        <v>90</v>
      </c>
      <c r="W20" s="39">
        <v>21</v>
      </c>
      <c r="X20" s="26">
        <f t="shared" si="0"/>
        <v>1350</v>
      </c>
    </row>
    <row r="21" spans="1:24" ht="15">
      <c r="A21" s="34">
        <v>7</v>
      </c>
      <c r="B21" s="27">
        <v>19</v>
      </c>
      <c r="C21" s="23" t="s">
        <v>39</v>
      </c>
      <c r="D21" s="23" t="s">
        <v>17</v>
      </c>
      <c r="E21" s="37">
        <v>1021</v>
      </c>
      <c r="F21" s="20">
        <v>188</v>
      </c>
      <c r="G21" s="39">
        <v>19</v>
      </c>
      <c r="H21" s="37">
        <v>1233</v>
      </c>
      <c r="I21" s="20">
        <v>210</v>
      </c>
      <c r="J21" s="39">
        <v>16</v>
      </c>
      <c r="K21" s="37">
        <v>1122</v>
      </c>
      <c r="L21" s="20">
        <v>280</v>
      </c>
      <c r="M21" s="39">
        <v>12</v>
      </c>
      <c r="N21" s="42">
        <v>1310</v>
      </c>
      <c r="O21" s="20">
        <v>414</v>
      </c>
      <c r="P21" s="39">
        <v>7</v>
      </c>
      <c r="Q21" s="37">
        <v>347</v>
      </c>
      <c r="R21" s="20">
        <v>222</v>
      </c>
      <c r="S21" s="39">
        <v>16</v>
      </c>
      <c r="T21" s="37"/>
      <c r="U21" s="24"/>
      <c r="V21" s="24"/>
      <c r="W21" s="39"/>
      <c r="X21" s="26">
        <f t="shared" si="0"/>
        <v>1314</v>
      </c>
    </row>
    <row r="22" spans="1:24" ht="15">
      <c r="A22" s="34">
        <v>20</v>
      </c>
      <c r="B22" s="27">
        <v>20</v>
      </c>
      <c r="C22" s="23" t="s">
        <v>40</v>
      </c>
      <c r="D22" s="23" t="s">
        <v>27</v>
      </c>
      <c r="E22" s="37">
        <v>837</v>
      </c>
      <c r="F22" s="20">
        <v>109</v>
      </c>
      <c r="G22" s="39">
        <v>26</v>
      </c>
      <c r="H22" s="37">
        <v>1205</v>
      </c>
      <c r="I22" s="20">
        <v>182</v>
      </c>
      <c r="J22" s="39">
        <v>18</v>
      </c>
      <c r="K22" s="37">
        <v>1041</v>
      </c>
      <c r="L22" s="20">
        <v>188</v>
      </c>
      <c r="M22" s="39">
        <v>18</v>
      </c>
      <c r="N22" s="42">
        <v>1022</v>
      </c>
      <c r="O22" s="20">
        <v>191</v>
      </c>
      <c r="P22" s="39">
        <v>22</v>
      </c>
      <c r="Q22" s="37">
        <v>430</v>
      </c>
      <c r="R22" s="20">
        <v>237</v>
      </c>
      <c r="S22" s="39">
        <v>15</v>
      </c>
      <c r="T22" s="37">
        <v>5</v>
      </c>
      <c r="U22" s="24">
        <v>157</v>
      </c>
      <c r="V22" s="20">
        <v>312</v>
      </c>
      <c r="W22" s="39">
        <v>8</v>
      </c>
      <c r="X22" s="26">
        <f t="shared" si="0"/>
        <v>1219</v>
      </c>
    </row>
    <row r="23" spans="1:24" ht="15">
      <c r="A23" s="34">
        <v>12</v>
      </c>
      <c r="B23" s="27">
        <v>21</v>
      </c>
      <c r="C23" s="23" t="s">
        <v>41</v>
      </c>
      <c r="D23" s="23" t="s">
        <v>27</v>
      </c>
      <c r="E23" s="37">
        <v>957</v>
      </c>
      <c r="F23" s="20">
        <v>152</v>
      </c>
      <c r="G23" s="39">
        <v>22</v>
      </c>
      <c r="H23" s="37">
        <v>1250</v>
      </c>
      <c r="I23" s="20">
        <v>240</v>
      </c>
      <c r="J23" s="39">
        <v>14</v>
      </c>
      <c r="K23" s="37">
        <v>1023</v>
      </c>
      <c r="L23" s="20">
        <v>175</v>
      </c>
      <c r="M23" s="39">
        <v>19</v>
      </c>
      <c r="N23" s="42">
        <v>1241</v>
      </c>
      <c r="O23" s="20">
        <v>315</v>
      </c>
      <c r="P23" s="39">
        <v>12</v>
      </c>
      <c r="Q23" s="37">
        <v>555</v>
      </c>
      <c r="R23" s="20">
        <v>303</v>
      </c>
      <c r="S23" s="39">
        <v>11</v>
      </c>
      <c r="T23" s="37"/>
      <c r="U23" s="25"/>
      <c r="V23" s="24"/>
      <c r="W23" s="39"/>
      <c r="X23" s="26">
        <f t="shared" si="0"/>
        <v>1185</v>
      </c>
    </row>
    <row r="24" spans="1:24" ht="15">
      <c r="A24" s="34">
        <v>19</v>
      </c>
      <c r="B24" s="27">
        <v>22</v>
      </c>
      <c r="C24" s="23" t="s">
        <v>42</v>
      </c>
      <c r="D24" s="23" t="s">
        <v>19</v>
      </c>
      <c r="E24" s="37">
        <v>850</v>
      </c>
      <c r="F24" s="20">
        <v>119</v>
      </c>
      <c r="G24" s="39">
        <v>25</v>
      </c>
      <c r="H24" s="37">
        <v>1142</v>
      </c>
      <c r="I24" s="20">
        <v>110</v>
      </c>
      <c r="J24" s="39">
        <v>24</v>
      </c>
      <c r="K24" s="37">
        <v>981</v>
      </c>
      <c r="L24" s="20">
        <v>151</v>
      </c>
      <c r="M24" s="39">
        <v>21</v>
      </c>
      <c r="N24" s="42">
        <v>1340</v>
      </c>
      <c r="O24" s="20">
        <v>467</v>
      </c>
      <c r="P24" s="39">
        <v>5</v>
      </c>
      <c r="Q24" s="37">
        <v>22</v>
      </c>
      <c r="R24" s="20">
        <v>83</v>
      </c>
      <c r="S24" s="39">
        <v>28</v>
      </c>
      <c r="T24" s="37">
        <v>3.5</v>
      </c>
      <c r="U24" s="24">
        <v>-96</v>
      </c>
      <c r="V24" s="20">
        <v>145</v>
      </c>
      <c r="W24" s="39">
        <v>17</v>
      </c>
      <c r="X24" s="26">
        <f t="shared" si="0"/>
        <v>1075</v>
      </c>
    </row>
    <row r="25" spans="1:24" ht="15">
      <c r="A25" s="34">
        <v>23</v>
      </c>
      <c r="B25" s="27">
        <v>23</v>
      </c>
      <c r="C25" s="23" t="s">
        <v>43</v>
      </c>
      <c r="D25" s="23" t="s">
        <v>32</v>
      </c>
      <c r="E25" s="37">
        <v>957</v>
      </c>
      <c r="F25" s="20">
        <v>152</v>
      </c>
      <c r="G25" s="39">
        <v>22</v>
      </c>
      <c r="H25" s="37">
        <v>1150</v>
      </c>
      <c r="I25" s="20">
        <v>121</v>
      </c>
      <c r="J25" s="39">
        <v>23</v>
      </c>
      <c r="K25" s="37">
        <v>883</v>
      </c>
      <c r="L25" s="20">
        <v>106</v>
      </c>
      <c r="M25" s="39">
        <v>25</v>
      </c>
      <c r="N25" s="42">
        <v>794</v>
      </c>
      <c r="O25" s="20">
        <v>128</v>
      </c>
      <c r="P25" s="39">
        <v>27</v>
      </c>
      <c r="Q25" s="37">
        <v>452</v>
      </c>
      <c r="R25" s="20">
        <v>252</v>
      </c>
      <c r="S25" s="39">
        <v>14</v>
      </c>
      <c r="T25" s="37">
        <v>3.5</v>
      </c>
      <c r="U25" s="24">
        <v>-90</v>
      </c>
      <c r="V25" s="20">
        <v>160</v>
      </c>
      <c r="W25" s="39">
        <v>16</v>
      </c>
      <c r="X25" s="26">
        <f t="shared" si="0"/>
        <v>919</v>
      </c>
    </row>
    <row r="26" spans="1:24" ht="15">
      <c r="A26" s="34">
        <v>24</v>
      </c>
      <c r="B26" s="27">
        <v>24</v>
      </c>
      <c r="C26" s="23" t="s">
        <v>44</v>
      </c>
      <c r="D26" s="23" t="s">
        <v>32</v>
      </c>
      <c r="E26" s="37">
        <v>1091</v>
      </c>
      <c r="F26" s="20">
        <v>214</v>
      </c>
      <c r="G26" s="39">
        <v>17</v>
      </c>
      <c r="H26" s="37">
        <v>1225</v>
      </c>
      <c r="I26" s="20">
        <v>196</v>
      </c>
      <c r="J26" s="39">
        <v>17</v>
      </c>
      <c r="K26" s="37">
        <v>931</v>
      </c>
      <c r="L26" s="20">
        <v>117</v>
      </c>
      <c r="M26" s="39">
        <v>24</v>
      </c>
      <c r="N26" s="42">
        <v>809</v>
      </c>
      <c r="O26" s="20">
        <v>138</v>
      </c>
      <c r="P26" s="39">
        <v>19</v>
      </c>
      <c r="Q26" s="37">
        <v>26</v>
      </c>
      <c r="R26" s="20">
        <v>134</v>
      </c>
      <c r="S26" s="39">
        <v>23</v>
      </c>
      <c r="T26" s="37">
        <v>3.5</v>
      </c>
      <c r="U26" s="24">
        <v>-418</v>
      </c>
      <c r="V26" s="20">
        <v>116</v>
      </c>
      <c r="W26" s="39">
        <v>19</v>
      </c>
      <c r="X26" s="26">
        <f t="shared" si="0"/>
        <v>915</v>
      </c>
    </row>
    <row r="27" spans="1:24" ht="15" customHeight="1">
      <c r="A27" s="34">
        <v>22</v>
      </c>
      <c r="B27" s="27">
        <v>25</v>
      </c>
      <c r="C27" s="23" t="s">
        <v>45</v>
      </c>
      <c r="D27" s="23" t="s">
        <v>32</v>
      </c>
      <c r="E27" s="37">
        <v>949</v>
      </c>
      <c r="F27" s="20">
        <v>130</v>
      </c>
      <c r="G27" s="39">
        <v>24</v>
      </c>
      <c r="H27" s="37">
        <v>1187</v>
      </c>
      <c r="I27" s="20">
        <v>169</v>
      </c>
      <c r="J27" s="39">
        <v>19</v>
      </c>
      <c r="K27" s="37">
        <v>936</v>
      </c>
      <c r="L27" s="20">
        <v>128</v>
      </c>
      <c r="M27" s="39">
        <v>23</v>
      </c>
      <c r="N27" s="42">
        <v>658</v>
      </c>
      <c r="O27" s="20">
        <v>119</v>
      </c>
      <c r="P27" s="39">
        <v>28</v>
      </c>
      <c r="Q27" s="37">
        <v>93</v>
      </c>
      <c r="R27" s="20">
        <v>169</v>
      </c>
      <c r="S27" s="39">
        <v>20</v>
      </c>
      <c r="T27" s="37">
        <v>3</v>
      </c>
      <c r="U27" s="24">
        <v>-359</v>
      </c>
      <c r="V27" s="20">
        <v>65</v>
      </c>
      <c r="W27" s="39">
        <v>23</v>
      </c>
      <c r="X27" s="26">
        <f t="shared" si="0"/>
        <v>780</v>
      </c>
    </row>
    <row r="28" spans="1:24" ht="15">
      <c r="A28" s="34">
        <v>27</v>
      </c>
      <c r="B28" s="27">
        <v>26</v>
      </c>
      <c r="C28" s="23" t="s">
        <v>46</v>
      </c>
      <c r="D28" s="23" t="s">
        <v>32</v>
      </c>
      <c r="E28" s="37">
        <v>836</v>
      </c>
      <c r="F28" s="20">
        <v>99</v>
      </c>
      <c r="G28" s="39">
        <v>27</v>
      </c>
      <c r="H28" s="37">
        <v>1025</v>
      </c>
      <c r="I28" s="20">
        <v>89</v>
      </c>
      <c r="J28" s="39">
        <v>26</v>
      </c>
      <c r="K28" s="37">
        <v>853</v>
      </c>
      <c r="L28" s="20">
        <v>96</v>
      </c>
      <c r="M28" s="39">
        <v>26</v>
      </c>
      <c r="N28" s="42">
        <v>1009</v>
      </c>
      <c r="O28" s="20">
        <v>180</v>
      </c>
      <c r="P28" s="39">
        <v>23</v>
      </c>
      <c r="Q28" s="37">
        <v>206</v>
      </c>
      <c r="R28" s="20">
        <v>195</v>
      </c>
      <c r="S28" s="39">
        <v>18</v>
      </c>
      <c r="T28" s="37">
        <v>2</v>
      </c>
      <c r="U28" s="25">
        <v>-946</v>
      </c>
      <c r="V28" s="20">
        <v>42</v>
      </c>
      <c r="W28" s="39">
        <v>25</v>
      </c>
      <c r="X28" s="26">
        <f t="shared" si="0"/>
        <v>701</v>
      </c>
    </row>
    <row r="29" spans="1:24" ht="15">
      <c r="A29" s="34">
        <v>26</v>
      </c>
      <c r="B29" s="27">
        <v>27</v>
      </c>
      <c r="C29" s="23" t="s">
        <v>47</v>
      </c>
      <c r="D29" s="23" t="s">
        <v>48</v>
      </c>
      <c r="E29" s="37">
        <v>1096</v>
      </c>
      <c r="F29" s="20">
        <v>228</v>
      </c>
      <c r="G29" s="39">
        <v>16</v>
      </c>
      <c r="H29" s="37"/>
      <c r="I29" s="24"/>
      <c r="J29" s="39"/>
      <c r="K29" s="37"/>
      <c r="L29" s="24"/>
      <c r="M29" s="39"/>
      <c r="N29" s="42">
        <v>1064</v>
      </c>
      <c r="O29" s="20">
        <v>215</v>
      </c>
      <c r="P29" s="39">
        <v>20</v>
      </c>
      <c r="Q29" s="37">
        <v>24</v>
      </c>
      <c r="R29" s="20">
        <v>123</v>
      </c>
      <c r="S29" s="39">
        <v>24</v>
      </c>
      <c r="T29" s="37">
        <v>3</v>
      </c>
      <c r="U29" s="24">
        <v>-249</v>
      </c>
      <c r="V29" s="20">
        <v>77</v>
      </c>
      <c r="W29" s="39">
        <v>22</v>
      </c>
      <c r="X29" s="26">
        <f t="shared" si="0"/>
        <v>643</v>
      </c>
    </row>
    <row r="30" spans="1:24" ht="15">
      <c r="A30" s="36">
        <v>28</v>
      </c>
      <c r="B30" s="28">
        <v>28</v>
      </c>
      <c r="C30" s="29" t="s">
        <v>49</v>
      </c>
      <c r="D30" s="29" t="s">
        <v>19</v>
      </c>
      <c r="E30" s="40">
        <v>704</v>
      </c>
      <c r="F30" s="31">
        <v>89</v>
      </c>
      <c r="G30" s="41">
        <v>28</v>
      </c>
      <c r="H30" s="40">
        <v>843</v>
      </c>
      <c r="I30" s="31">
        <v>79</v>
      </c>
      <c r="J30" s="41">
        <v>27</v>
      </c>
      <c r="K30" s="40">
        <v>847</v>
      </c>
      <c r="L30" s="31">
        <v>86</v>
      </c>
      <c r="M30" s="41">
        <v>27</v>
      </c>
      <c r="N30" s="43">
        <v>826</v>
      </c>
      <c r="O30" s="31">
        <v>158</v>
      </c>
      <c r="P30" s="41">
        <v>25</v>
      </c>
      <c r="Q30" s="40">
        <v>22.3</v>
      </c>
      <c r="R30" s="31">
        <v>113</v>
      </c>
      <c r="S30" s="41">
        <v>25</v>
      </c>
      <c r="T30" s="40">
        <v>2</v>
      </c>
      <c r="U30" s="30">
        <v>-437</v>
      </c>
      <c r="V30" s="31">
        <v>53</v>
      </c>
      <c r="W30" s="41">
        <v>24</v>
      </c>
      <c r="X30" s="32">
        <f t="shared" si="0"/>
        <v>578</v>
      </c>
    </row>
    <row r="31" spans="1:24" ht="15">
      <c r="A31" s="11"/>
      <c r="B31" s="12"/>
      <c r="C31" s="4"/>
      <c r="D31" s="4"/>
      <c r="E31" s="5"/>
      <c r="F31"/>
      <c r="G31" s="5"/>
      <c r="H31" s="7"/>
      <c r="I31"/>
      <c r="J31" s="5"/>
      <c r="K31" s="7"/>
      <c r="L31"/>
      <c r="M31" s="5"/>
      <c r="N31" s="6"/>
      <c r="O31"/>
      <c r="P31" s="5"/>
      <c r="Q31" s="5"/>
      <c r="R31"/>
      <c r="S31" s="5"/>
      <c r="T31" s="5"/>
      <c r="U31" s="5"/>
      <c r="V31"/>
      <c r="W31" s="5"/>
      <c r="X31" s="1"/>
    </row>
    <row r="32" spans="1:24" ht="15">
      <c r="A32" s="11"/>
      <c r="B32" s="12"/>
      <c r="C32" s="4"/>
      <c r="D32" s="4"/>
      <c r="E32" s="5"/>
      <c r="F32"/>
      <c r="G32" s="5"/>
      <c r="H32" s="7"/>
      <c r="I32"/>
      <c r="J32" s="5"/>
      <c r="K32" s="7"/>
      <c r="L32"/>
      <c r="M32" s="5"/>
      <c r="N32" s="6"/>
      <c r="O32"/>
      <c r="P32" s="5"/>
      <c r="Q32" s="5"/>
      <c r="R32"/>
      <c r="S32" s="5"/>
      <c r="T32" s="5"/>
      <c r="U32" s="5"/>
      <c r="V32" s="2"/>
      <c r="W32" s="5"/>
      <c r="X32" s="1"/>
    </row>
    <row r="33" spans="1:24" ht="15">
      <c r="A33" s="13"/>
      <c r="B33" s="14"/>
      <c r="C33" s="15"/>
      <c r="D33" s="16"/>
      <c r="E33" s="5"/>
      <c r="F33"/>
      <c r="G33" s="5"/>
      <c r="H33" s="5"/>
      <c r="I33"/>
      <c r="J33" s="5"/>
      <c r="K33" s="5"/>
      <c r="L33"/>
      <c r="M33" s="5"/>
      <c r="N33" s="6"/>
      <c r="O33"/>
      <c r="P33" s="5"/>
      <c r="Q33" s="7"/>
      <c r="R33"/>
      <c r="S33" s="5"/>
      <c r="T33" s="5"/>
      <c r="U33" s="5"/>
      <c r="V33" s="2"/>
      <c r="W33" s="5"/>
      <c r="X33" s="1"/>
    </row>
    <row r="34" spans="6:18" ht="15">
      <c r="F34"/>
      <c r="I34"/>
      <c r="L34"/>
      <c r="O34"/>
      <c r="R34"/>
    </row>
    <row r="35" spans="6:18" ht="15">
      <c r="F35"/>
      <c r="I35"/>
      <c r="L35"/>
      <c r="O35"/>
      <c r="R35"/>
    </row>
    <row r="36" spans="6:18" ht="15">
      <c r="F36"/>
      <c r="I36"/>
      <c r="L36"/>
      <c r="O36"/>
      <c r="R36"/>
    </row>
    <row r="37" spans="6:18" ht="15">
      <c r="F37"/>
      <c r="I37"/>
      <c r="L37"/>
      <c r="O37"/>
      <c r="R37"/>
    </row>
    <row r="38" spans="6:18" ht="15">
      <c r="F38"/>
      <c r="L38"/>
      <c r="O38"/>
      <c r="R38"/>
    </row>
    <row r="39" spans="6:15" ht="15">
      <c r="F39"/>
      <c r="L39"/>
      <c r="O39"/>
    </row>
    <row r="40" spans="15:28" ht="15">
      <c r="O40"/>
      <c r="AB40">
        <v>2</v>
      </c>
    </row>
    <row r="41" ht="15">
      <c r="O41"/>
    </row>
    <row r="42" ht="15">
      <c r="O42"/>
    </row>
  </sheetData>
  <sheetProtection/>
  <mergeCells count="6">
    <mergeCell ref="Q1:S1"/>
    <mergeCell ref="T1:W1"/>
    <mergeCell ref="E1:G1"/>
    <mergeCell ref="H1:J1"/>
    <mergeCell ref="K1:M1"/>
    <mergeCell ref="N1:P1"/>
  </mergeCells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C35:C37">
      <formula1>#REF!</formula1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73" r:id="rId1"/>
  <headerFooter alignWithMargins="0">
    <oddHeader>&amp;CCNIS 2015 - BUCURESTI -
TURNEUL FINAL - 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="85" zoomScaleNormal="85" workbookViewId="0" topLeftCell="A1">
      <selection activeCell="L35" sqref="L35"/>
    </sheetView>
  </sheetViews>
  <sheetFormatPr defaultColWidth="9.140625" defaultRowHeight="15"/>
  <cols>
    <col min="1" max="1" width="4.28125" style="0" customWidth="1"/>
    <col min="2" max="2" width="13.00390625" style="0" customWidth="1"/>
    <col min="3" max="3" width="17.7109375" style="0" customWidth="1"/>
    <col min="4" max="4" width="6.00390625" style="2" bestFit="1" customWidth="1"/>
    <col min="5" max="5" width="6.28125" style="2" bestFit="1" customWidth="1"/>
    <col min="6" max="6" width="16.140625" style="0" customWidth="1"/>
    <col min="7" max="7" width="7.28125" style="2" bestFit="1" customWidth="1"/>
    <col min="8" max="8" width="6.28125" style="2" bestFit="1" customWidth="1"/>
    <col min="9" max="9" width="16.00390625" style="0" customWidth="1"/>
    <col min="10" max="10" width="6.421875" style="2" bestFit="1" customWidth="1"/>
    <col min="11" max="11" width="6.28125" style="2" bestFit="1" customWidth="1"/>
    <col min="12" max="12" width="19.7109375" style="0" customWidth="1"/>
    <col min="13" max="13" width="6.00390625" style="2" bestFit="1" customWidth="1"/>
    <col min="14" max="14" width="6.28125" style="2" bestFit="1" customWidth="1"/>
    <col min="15" max="15" width="16.28125" style="0" customWidth="1"/>
    <col min="16" max="16" width="6.8515625" style="2" bestFit="1" customWidth="1"/>
    <col min="17" max="17" width="6.28125" style="2" bestFit="1" customWidth="1"/>
    <col min="18" max="18" width="16.28125" style="0" customWidth="1"/>
    <col min="19" max="19" width="6.57421875" style="2" bestFit="1" customWidth="1"/>
    <col min="20" max="20" width="6.28125" style="1" bestFit="1" customWidth="1"/>
    <col min="21" max="21" width="9.140625" style="18" customWidth="1"/>
  </cols>
  <sheetData>
    <row r="1" spans="1:21" ht="21" customHeight="1">
      <c r="A1" s="91" t="s">
        <v>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15">
      <c r="A2" s="62" t="s">
        <v>12</v>
      </c>
      <c r="B2" s="63" t="s">
        <v>51</v>
      </c>
      <c r="C2" s="64" t="s">
        <v>52</v>
      </c>
      <c r="D2" s="65"/>
      <c r="E2" s="66"/>
      <c r="F2" s="64" t="s">
        <v>53</v>
      </c>
      <c r="G2" s="65"/>
      <c r="H2" s="66"/>
      <c r="I2" s="64" t="s">
        <v>54</v>
      </c>
      <c r="J2" s="65"/>
      <c r="K2" s="66"/>
      <c r="L2" s="64" t="s">
        <v>55</v>
      </c>
      <c r="M2" s="65"/>
      <c r="N2" s="66"/>
      <c r="O2" s="64" t="s">
        <v>56</v>
      </c>
      <c r="P2" s="65"/>
      <c r="Q2" s="66"/>
      <c r="R2" s="64" t="s">
        <v>57</v>
      </c>
      <c r="S2" s="65"/>
      <c r="T2" s="66"/>
      <c r="U2" s="67" t="s">
        <v>15</v>
      </c>
    </row>
    <row r="3" spans="1:21" ht="15">
      <c r="A3" s="68"/>
      <c r="B3" s="69"/>
      <c r="C3" s="68" t="s">
        <v>8</v>
      </c>
      <c r="D3" s="70" t="s">
        <v>58</v>
      </c>
      <c r="E3" s="71" t="s">
        <v>59</v>
      </c>
      <c r="F3" s="72" t="s">
        <v>8</v>
      </c>
      <c r="G3" s="70" t="s">
        <v>60</v>
      </c>
      <c r="H3" s="71" t="s">
        <v>59</v>
      </c>
      <c r="I3" s="72" t="s">
        <v>8</v>
      </c>
      <c r="J3" s="70" t="s">
        <v>61</v>
      </c>
      <c r="K3" s="71" t="s">
        <v>59</v>
      </c>
      <c r="L3" s="72" t="s">
        <v>8</v>
      </c>
      <c r="M3" s="70" t="s">
        <v>62</v>
      </c>
      <c r="N3" s="71" t="s">
        <v>59</v>
      </c>
      <c r="O3" s="72" t="s">
        <v>8</v>
      </c>
      <c r="P3" s="70" t="s">
        <v>63</v>
      </c>
      <c r="Q3" s="71" t="s">
        <v>59</v>
      </c>
      <c r="R3" s="72" t="s">
        <v>8</v>
      </c>
      <c r="S3" s="70" t="s">
        <v>64</v>
      </c>
      <c r="T3" s="71" t="s">
        <v>59</v>
      </c>
      <c r="U3" s="73" t="s">
        <v>65</v>
      </c>
    </row>
    <row r="4" spans="1:21" ht="15">
      <c r="A4" s="55"/>
      <c r="B4" s="47"/>
      <c r="C4" s="46"/>
      <c r="D4" s="19"/>
      <c r="E4" s="59"/>
      <c r="F4" s="46"/>
      <c r="G4" s="19"/>
      <c r="H4" s="58"/>
      <c r="I4" s="46"/>
      <c r="J4" s="19"/>
      <c r="K4" s="59"/>
      <c r="L4" s="46"/>
      <c r="M4" s="19"/>
      <c r="N4" s="59"/>
      <c r="O4" s="46"/>
      <c r="P4" s="19"/>
      <c r="Q4" s="59"/>
      <c r="R4" s="46"/>
      <c r="S4" s="19"/>
      <c r="T4" s="58"/>
      <c r="U4" s="48"/>
    </row>
    <row r="5" spans="1:21" ht="15">
      <c r="A5" s="56">
        <v>1</v>
      </c>
      <c r="B5" s="50" t="s">
        <v>19</v>
      </c>
      <c r="C5" s="49" t="s">
        <v>18</v>
      </c>
      <c r="D5" s="20">
        <v>473</v>
      </c>
      <c r="E5" s="26"/>
      <c r="F5" s="49" t="s">
        <v>20</v>
      </c>
      <c r="G5" s="20">
        <v>479</v>
      </c>
      <c r="H5" s="60"/>
      <c r="I5" s="49" t="s">
        <v>22</v>
      </c>
      <c r="J5" s="20">
        <v>565</v>
      </c>
      <c r="K5" s="26"/>
      <c r="L5" s="49" t="s">
        <v>25</v>
      </c>
      <c r="M5" s="20">
        <v>708</v>
      </c>
      <c r="N5" s="26"/>
      <c r="O5" s="49" t="s">
        <v>18</v>
      </c>
      <c r="P5" s="20">
        <v>685</v>
      </c>
      <c r="Q5" s="26"/>
      <c r="R5" s="49" t="s">
        <v>22</v>
      </c>
      <c r="S5" s="20">
        <v>561</v>
      </c>
      <c r="T5" s="26"/>
      <c r="U5" s="51"/>
    </row>
    <row r="6" spans="1:21" ht="15">
      <c r="A6" s="56"/>
      <c r="B6" s="50"/>
      <c r="C6" s="49" t="s">
        <v>28</v>
      </c>
      <c r="D6" s="20">
        <v>431</v>
      </c>
      <c r="E6" s="26"/>
      <c r="F6" s="49" t="s">
        <v>18</v>
      </c>
      <c r="G6" s="20">
        <v>479</v>
      </c>
      <c r="H6" s="60"/>
      <c r="I6" s="49" t="s">
        <v>20</v>
      </c>
      <c r="J6" s="20">
        <v>514</v>
      </c>
      <c r="K6" s="26"/>
      <c r="L6" s="49" t="s">
        <v>20</v>
      </c>
      <c r="M6" s="20">
        <v>586</v>
      </c>
      <c r="N6" s="26"/>
      <c r="O6" s="49" t="s">
        <v>22</v>
      </c>
      <c r="P6" s="20">
        <v>558</v>
      </c>
      <c r="Q6" s="26"/>
      <c r="R6" s="49" t="s">
        <v>20</v>
      </c>
      <c r="S6" s="20">
        <v>470</v>
      </c>
      <c r="T6" s="26"/>
      <c r="U6" s="51"/>
    </row>
    <row r="7" spans="1:21" ht="15">
      <c r="A7" s="56"/>
      <c r="B7" s="50"/>
      <c r="C7" s="49" t="s">
        <v>23</v>
      </c>
      <c r="D7" s="20">
        <v>396</v>
      </c>
      <c r="E7" s="26">
        <v>2</v>
      </c>
      <c r="F7" s="49" t="s">
        <v>23</v>
      </c>
      <c r="G7" s="20">
        <v>479</v>
      </c>
      <c r="H7" s="26">
        <v>2</v>
      </c>
      <c r="I7" s="49" t="s">
        <v>18</v>
      </c>
      <c r="J7" s="20">
        <v>474</v>
      </c>
      <c r="K7" s="26">
        <v>1</v>
      </c>
      <c r="L7" s="49" t="s">
        <v>42</v>
      </c>
      <c r="M7" s="20">
        <v>467</v>
      </c>
      <c r="N7" s="26">
        <v>1</v>
      </c>
      <c r="O7" s="49" t="s">
        <v>25</v>
      </c>
      <c r="P7" s="20">
        <v>403</v>
      </c>
      <c r="Q7" s="26">
        <v>1</v>
      </c>
      <c r="R7" s="49" t="s">
        <v>18</v>
      </c>
      <c r="S7" s="20">
        <v>437</v>
      </c>
      <c r="T7" s="26">
        <v>2</v>
      </c>
      <c r="U7" s="51"/>
    </row>
    <row r="8" spans="1:21" ht="15">
      <c r="A8" s="57"/>
      <c r="B8" s="53"/>
      <c r="C8" s="52"/>
      <c r="D8" s="33">
        <f>SUM(D5:D7)</f>
        <v>1300</v>
      </c>
      <c r="E8" s="32">
        <v>389</v>
      </c>
      <c r="F8" s="52"/>
      <c r="G8" s="33">
        <f>SUM(G5:G7)</f>
        <v>1437</v>
      </c>
      <c r="H8" s="32">
        <v>389</v>
      </c>
      <c r="I8" s="52"/>
      <c r="J8" s="33">
        <f>SUM(J5:J7)</f>
        <v>1553</v>
      </c>
      <c r="K8" s="32">
        <v>575</v>
      </c>
      <c r="L8" s="52"/>
      <c r="M8" s="33">
        <f>SUM(M5:M7)</f>
        <v>1761</v>
      </c>
      <c r="N8" s="32">
        <v>575</v>
      </c>
      <c r="O8" s="52"/>
      <c r="P8" s="33">
        <f>SUM(P5:P7)</f>
        <v>1646</v>
      </c>
      <c r="Q8" s="32">
        <v>575</v>
      </c>
      <c r="R8" s="52"/>
      <c r="S8" s="33">
        <f>SUM(S5:S7)</f>
        <v>1468</v>
      </c>
      <c r="T8" s="32">
        <v>389</v>
      </c>
      <c r="U8" s="54">
        <f>E8+H8+K8+N8+Q8+T8</f>
        <v>2892</v>
      </c>
    </row>
    <row r="9" spans="1:21" ht="15">
      <c r="A9" s="55"/>
      <c r="B9" s="47"/>
      <c r="C9" s="46"/>
      <c r="D9" s="19"/>
      <c r="E9" s="59"/>
      <c r="F9" s="46"/>
      <c r="G9" s="19"/>
      <c r="H9" s="58"/>
      <c r="I9" s="46"/>
      <c r="J9" s="19"/>
      <c r="K9" s="59"/>
      <c r="L9" s="46"/>
      <c r="M9" s="19"/>
      <c r="N9" s="59"/>
      <c r="O9" s="46"/>
      <c r="P9" s="19"/>
      <c r="Q9" s="59"/>
      <c r="R9" s="46"/>
      <c r="S9" s="19"/>
      <c r="T9" s="58"/>
      <c r="U9" s="48"/>
    </row>
    <row r="10" spans="1:21" ht="15">
      <c r="A10" s="56">
        <v>2</v>
      </c>
      <c r="B10" s="50" t="s">
        <v>17</v>
      </c>
      <c r="C10" s="49" t="s">
        <v>16</v>
      </c>
      <c r="D10" s="20">
        <v>663</v>
      </c>
      <c r="E10" s="26"/>
      <c r="F10" s="49" t="s">
        <v>16</v>
      </c>
      <c r="G10" s="20">
        <v>693</v>
      </c>
      <c r="H10" s="26"/>
      <c r="I10" s="49" t="s">
        <v>16</v>
      </c>
      <c r="J10" s="20">
        <v>690</v>
      </c>
      <c r="K10" s="26"/>
      <c r="L10" s="49" t="s">
        <v>39</v>
      </c>
      <c r="M10" s="20">
        <v>414</v>
      </c>
      <c r="N10" s="26"/>
      <c r="O10" s="49" t="s">
        <v>21</v>
      </c>
      <c r="P10" s="20">
        <v>505</v>
      </c>
      <c r="Q10" s="26"/>
      <c r="R10" s="49" t="s">
        <v>21</v>
      </c>
      <c r="S10" s="20">
        <v>688</v>
      </c>
      <c r="T10" s="26"/>
      <c r="U10" s="51"/>
    </row>
    <row r="11" spans="1:21" ht="15">
      <c r="A11" s="56"/>
      <c r="B11" s="50"/>
      <c r="C11" s="49" t="s">
        <v>29</v>
      </c>
      <c r="D11" s="20">
        <v>529</v>
      </c>
      <c r="E11" s="26"/>
      <c r="F11" s="49" t="s">
        <v>21</v>
      </c>
      <c r="G11" s="20">
        <v>569</v>
      </c>
      <c r="H11" s="26"/>
      <c r="I11" s="49" t="s">
        <v>21</v>
      </c>
      <c r="J11" s="20">
        <v>387</v>
      </c>
      <c r="K11" s="26"/>
      <c r="L11" s="49" t="s">
        <v>16</v>
      </c>
      <c r="M11" s="20">
        <v>370</v>
      </c>
      <c r="N11" s="26"/>
      <c r="O11" s="49" t="s">
        <v>38</v>
      </c>
      <c r="P11" s="20">
        <v>466</v>
      </c>
      <c r="Q11" s="26"/>
      <c r="R11" s="49" t="s">
        <v>16</v>
      </c>
      <c r="S11" s="20">
        <v>509</v>
      </c>
      <c r="T11" s="26"/>
      <c r="U11" s="51"/>
    </row>
    <row r="12" spans="1:21" ht="15">
      <c r="A12" s="56"/>
      <c r="B12" s="50"/>
      <c r="C12" s="49" t="s">
        <v>34</v>
      </c>
      <c r="D12" s="20">
        <v>267</v>
      </c>
      <c r="E12" s="26">
        <v>1</v>
      </c>
      <c r="F12" s="49" t="s">
        <v>34</v>
      </c>
      <c r="G12" s="20">
        <v>392</v>
      </c>
      <c r="H12" s="26">
        <v>1</v>
      </c>
      <c r="I12" s="49" t="s">
        <v>34</v>
      </c>
      <c r="J12" s="20">
        <v>268</v>
      </c>
      <c r="K12" s="26">
        <v>2</v>
      </c>
      <c r="L12" s="49" t="s">
        <v>29</v>
      </c>
      <c r="M12" s="20">
        <v>351</v>
      </c>
      <c r="N12" s="26">
        <v>3</v>
      </c>
      <c r="O12" s="49" t="s">
        <v>16</v>
      </c>
      <c r="P12" s="20">
        <v>432</v>
      </c>
      <c r="Q12" s="26">
        <v>2</v>
      </c>
      <c r="R12" s="49" t="s">
        <v>38</v>
      </c>
      <c r="S12" s="20">
        <v>317</v>
      </c>
      <c r="T12" s="26">
        <v>1</v>
      </c>
      <c r="U12" s="51"/>
    </row>
    <row r="13" spans="1:21" ht="15">
      <c r="A13" s="57"/>
      <c r="B13" s="53"/>
      <c r="C13" s="52"/>
      <c r="D13" s="33">
        <f>SUM(D10:D12)</f>
        <v>1459</v>
      </c>
      <c r="E13" s="32">
        <v>575</v>
      </c>
      <c r="F13" s="52"/>
      <c r="G13" s="33">
        <f>SUM(G10:G12)</f>
        <v>1654</v>
      </c>
      <c r="H13" s="32">
        <v>575</v>
      </c>
      <c r="I13" s="52"/>
      <c r="J13" s="33">
        <f>SUM(J10:J12)</f>
        <v>1345</v>
      </c>
      <c r="K13" s="32">
        <v>389</v>
      </c>
      <c r="L13" s="52"/>
      <c r="M13" s="33">
        <f>SUM(M10:M12)</f>
        <v>1135</v>
      </c>
      <c r="N13" s="32">
        <v>312</v>
      </c>
      <c r="O13" s="52"/>
      <c r="P13" s="33">
        <f>SUM(P10:P12)</f>
        <v>1403</v>
      </c>
      <c r="Q13" s="32">
        <v>389</v>
      </c>
      <c r="R13" s="52"/>
      <c r="S13" s="33">
        <f>SUM(S10:S12)</f>
        <v>1514</v>
      </c>
      <c r="T13" s="32">
        <v>575</v>
      </c>
      <c r="U13" s="54">
        <f>E13+H13+K13+N13+Q13+T13</f>
        <v>2815</v>
      </c>
    </row>
    <row r="14" spans="1:21" ht="15">
      <c r="A14" s="55"/>
      <c r="B14" s="47"/>
      <c r="C14" s="46"/>
      <c r="D14" s="19"/>
      <c r="E14" s="59"/>
      <c r="F14" s="46"/>
      <c r="G14" s="19"/>
      <c r="H14" s="58"/>
      <c r="I14" s="46"/>
      <c r="J14" s="19"/>
      <c r="K14" s="59"/>
      <c r="L14" s="46"/>
      <c r="M14" s="19"/>
      <c r="N14" s="59"/>
      <c r="O14" s="46"/>
      <c r="P14" s="19"/>
      <c r="Q14" s="59"/>
      <c r="R14" s="46"/>
      <c r="S14" s="19"/>
      <c r="T14" s="58"/>
      <c r="U14" s="48"/>
    </row>
    <row r="15" spans="1:21" ht="15">
      <c r="A15" s="56">
        <v>3</v>
      </c>
      <c r="B15" s="50" t="s">
        <v>27</v>
      </c>
      <c r="C15" s="49" t="s">
        <v>40</v>
      </c>
      <c r="D15" s="20">
        <v>312</v>
      </c>
      <c r="E15" s="26"/>
      <c r="F15" s="49" t="s">
        <v>26</v>
      </c>
      <c r="G15" s="20">
        <v>518</v>
      </c>
      <c r="H15" s="26"/>
      <c r="I15" s="49" t="s">
        <v>26</v>
      </c>
      <c r="J15" s="21">
        <v>342</v>
      </c>
      <c r="K15" s="26"/>
      <c r="L15" s="49" t="s">
        <v>35</v>
      </c>
      <c r="M15" s="20">
        <v>391</v>
      </c>
      <c r="N15" s="26"/>
      <c r="O15" s="49" t="s">
        <v>30</v>
      </c>
      <c r="P15" s="20">
        <v>353</v>
      </c>
      <c r="Q15" s="26"/>
      <c r="R15" s="49" t="s">
        <v>26</v>
      </c>
      <c r="S15" s="20">
        <v>408</v>
      </c>
      <c r="T15" s="26"/>
      <c r="U15" s="51"/>
    </row>
    <row r="16" spans="1:21" ht="15">
      <c r="A16" s="56"/>
      <c r="B16" s="50"/>
      <c r="C16" s="49" t="s">
        <v>30</v>
      </c>
      <c r="D16" s="20">
        <v>289</v>
      </c>
      <c r="E16" s="26"/>
      <c r="F16" s="49" t="s">
        <v>33</v>
      </c>
      <c r="G16" s="20">
        <v>274</v>
      </c>
      <c r="H16" s="26"/>
      <c r="I16" s="49" t="s">
        <v>33</v>
      </c>
      <c r="J16" s="21">
        <v>322</v>
      </c>
      <c r="K16" s="26"/>
      <c r="L16" s="49" t="s">
        <v>33</v>
      </c>
      <c r="M16" s="20">
        <v>332</v>
      </c>
      <c r="N16" s="26"/>
      <c r="O16" s="49" t="s">
        <v>35</v>
      </c>
      <c r="P16" s="20">
        <v>274</v>
      </c>
      <c r="Q16" s="26"/>
      <c r="R16" s="49" t="s">
        <v>30</v>
      </c>
      <c r="S16" s="20">
        <v>358</v>
      </c>
      <c r="T16" s="26"/>
      <c r="U16" s="51"/>
    </row>
    <row r="17" spans="1:21" ht="15">
      <c r="A17" s="56"/>
      <c r="B17" s="50"/>
      <c r="C17" s="49" t="s">
        <v>26</v>
      </c>
      <c r="D17" s="20">
        <v>247</v>
      </c>
      <c r="E17" s="26">
        <v>3</v>
      </c>
      <c r="F17" s="49" t="s">
        <v>35</v>
      </c>
      <c r="G17" s="20">
        <v>258</v>
      </c>
      <c r="H17" s="26">
        <v>3</v>
      </c>
      <c r="I17" s="49" t="s">
        <v>41</v>
      </c>
      <c r="J17" s="21">
        <v>303</v>
      </c>
      <c r="K17" s="26">
        <v>3</v>
      </c>
      <c r="L17" s="49" t="s">
        <v>41</v>
      </c>
      <c r="M17" s="20">
        <v>315</v>
      </c>
      <c r="N17" s="26">
        <v>4</v>
      </c>
      <c r="O17" s="49" t="s">
        <v>41</v>
      </c>
      <c r="P17" s="20">
        <v>240</v>
      </c>
      <c r="Q17" s="26">
        <v>3</v>
      </c>
      <c r="R17" s="49" t="s">
        <v>35</v>
      </c>
      <c r="S17" s="20">
        <v>337</v>
      </c>
      <c r="T17" s="26">
        <v>3</v>
      </c>
      <c r="U17" s="51"/>
    </row>
    <row r="18" spans="1:21" ht="15">
      <c r="A18" s="57"/>
      <c r="B18" s="53"/>
      <c r="C18" s="52"/>
      <c r="D18" s="33">
        <f>SUM(D15:D17)</f>
        <v>848</v>
      </c>
      <c r="E18" s="32">
        <v>312</v>
      </c>
      <c r="F18" s="52"/>
      <c r="G18" s="33">
        <f>SUM(G15:G17)</f>
        <v>1050</v>
      </c>
      <c r="H18" s="32">
        <v>312</v>
      </c>
      <c r="I18" s="52"/>
      <c r="J18" s="33">
        <f>SUM(J15:J17)</f>
        <v>967</v>
      </c>
      <c r="K18" s="32">
        <v>312</v>
      </c>
      <c r="L18" s="52"/>
      <c r="M18" s="33">
        <f>SUM(M15:M17)</f>
        <v>1038</v>
      </c>
      <c r="N18" s="32">
        <v>254</v>
      </c>
      <c r="O18" s="52"/>
      <c r="P18" s="33">
        <f>SUM(P15:P17)</f>
        <v>867</v>
      </c>
      <c r="Q18" s="32">
        <v>312</v>
      </c>
      <c r="R18" s="52"/>
      <c r="S18" s="33">
        <f>SUM(S15:S17)</f>
        <v>1103</v>
      </c>
      <c r="T18" s="32">
        <v>312</v>
      </c>
      <c r="U18" s="54">
        <f>E18+H18+K18+N18+Q18+T18</f>
        <v>1814</v>
      </c>
    </row>
    <row r="19" spans="1:21" ht="15">
      <c r="A19" s="55"/>
      <c r="B19" s="47"/>
      <c r="C19" s="46"/>
      <c r="D19" s="19"/>
      <c r="E19" s="59"/>
      <c r="F19" s="46"/>
      <c r="G19" s="19"/>
      <c r="H19" s="58"/>
      <c r="I19" s="46"/>
      <c r="J19" s="19"/>
      <c r="K19" s="59"/>
      <c r="L19" s="46"/>
      <c r="M19" s="19"/>
      <c r="N19" s="59"/>
      <c r="O19" s="46"/>
      <c r="P19" s="19"/>
      <c r="Q19" s="59"/>
      <c r="R19" s="46"/>
      <c r="S19" s="19"/>
      <c r="T19" s="58"/>
      <c r="U19" s="48"/>
    </row>
    <row r="20" spans="1:21" ht="15">
      <c r="A20" s="56">
        <v>4</v>
      </c>
      <c r="B20" s="50" t="s">
        <v>32</v>
      </c>
      <c r="C20" s="49" t="s">
        <v>37</v>
      </c>
      <c r="D20" s="20">
        <v>176</v>
      </c>
      <c r="E20" s="26"/>
      <c r="F20" s="49" t="s">
        <v>31</v>
      </c>
      <c r="G20" s="20">
        <v>347</v>
      </c>
      <c r="H20" s="26"/>
      <c r="I20" s="49" t="s">
        <v>43</v>
      </c>
      <c r="J20" s="20">
        <v>252</v>
      </c>
      <c r="K20" s="26"/>
      <c r="L20" s="49" t="s">
        <v>31</v>
      </c>
      <c r="M20" s="20">
        <v>537</v>
      </c>
      <c r="N20" s="26"/>
      <c r="O20" s="49" t="s">
        <v>37</v>
      </c>
      <c r="P20" s="20">
        <v>225</v>
      </c>
      <c r="Q20" s="26"/>
      <c r="R20" s="49" t="s">
        <v>31</v>
      </c>
      <c r="S20" s="20">
        <v>246</v>
      </c>
      <c r="T20" s="26"/>
      <c r="U20" s="51"/>
    </row>
    <row r="21" spans="1:21" ht="15">
      <c r="A21" s="56"/>
      <c r="B21" s="50"/>
      <c r="C21" s="49" t="s">
        <v>43</v>
      </c>
      <c r="D21" s="20">
        <v>160</v>
      </c>
      <c r="E21" s="26"/>
      <c r="F21" s="49" t="s">
        <v>44</v>
      </c>
      <c r="G21" s="20">
        <v>214</v>
      </c>
      <c r="H21" s="26"/>
      <c r="I21" s="49" t="s">
        <v>46</v>
      </c>
      <c r="J21" s="20">
        <v>195</v>
      </c>
      <c r="K21" s="26"/>
      <c r="L21" s="49" t="s">
        <v>37</v>
      </c>
      <c r="M21" s="20">
        <v>537</v>
      </c>
      <c r="N21" s="26"/>
      <c r="O21" s="49" t="s">
        <v>44</v>
      </c>
      <c r="P21" s="20">
        <v>196</v>
      </c>
      <c r="Q21" s="26"/>
      <c r="R21" s="49" t="s">
        <v>37</v>
      </c>
      <c r="S21" s="20">
        <v>216</v>
      </c>
      <c r="T21" s="26"/>
      <c r="U21" s="51"/>
    </row>
    <row r="22" spans="1:21" ht="15">
      <c r="A22" s="56"/>
      <c r="B22" s="50"/>
      <c r="C22" s="49" t="s">
        <v>31</v>
      </c>
      <c r="D22" s="20">
        <v>130</v>
      </c>
      <c r="E22" s="26">
        <v>4</v>
      </c>
      <c r="F22" s="49" t="s">
        <v>37</v>
      </c>
      <c r="G22" s="20">
        <v>175</v>
      </c>
      <c r="H22" s="26">
        <v>4</v>
      </c>
      <c r="I22" s="49" t="s">
        <v>31</v>
      </c>
      <c r="J22" s="20">
        <v>182</v>
      </c>
      <c r="K22" s="26">
        <v>4</v>
      </c>
      <c r="L22" s="49" t="s">
        <v>46</v>
      </c>
      <c r="M22" s="20">
        <v>180</v>
      </c>
      <c r="N22" s="26">
        <v>2</v>
      </c>
      <c r="O22" s="49" t="s">
        <v>45</v>
      </c>
      <c r="P22" s="20">
        <v>169</v>
      </c>
      <c r="Q22" s="26">
        <v>4</v>
      </c>
      <c r="R22" s="61" t="s">
        <v>45</v>
      </c>
      <c r="S22" s="20">
        <v>128</v>
      </c>
      <c r="T22" s="26">
        <v>4</v>
      </c>
      <c r="U22" s="51"/>
    </row>
    <row r="23" spans="1:21" ht="15">
      <c r="A23" s="57"/>
      <c r="B23" s="53"/>
      <c r="C23" s="52"/>
      <c r="D23" s="33">
        <f>SUM(D20:D22)</f>
        <v>466</v>
      </c>
      <c r="E23" s="32">
        <v>254</v>
      </c>
      <c r="F23" s="52"/>
      <c r="G23" s="33">
        <f>SUM(G20:G22)</f>
        <v>736</v>
      </c>
      <c r="H23" s="32">
        <v>254</v>
      </c>
      <c r="I23" s="52"/>
      <c r="J23" s="33">
        <f>SUM(J20:J22)</f>
        <v>629</v>
      </c>
      <c r="K23" s="32">
        <v>254</v>
      </c>
      <c r="L23" s="52"/>
      <c r="M23" s="33">
        <f>SUM(M20:M22)</f>
        <v>1254</v>
      </c>
      <c r="N23" s="32">
        <v>389</v>
      </c>
      <c r="O23" s="52"/>
      <c r="P23" s="33">
        <f>SUM(P20:P22)</f>
        <v>590</v>
      </c>
      <c r="Q23" s="32">
        <v>254</v>
      </c>
      <c r="R23" s="52"/>
      <c r="S23" s="33">
        <f>SUM(S20:S22)</f>
        <v>590</v>
      </c>
      <c r="T23" s="32">
        <v>254</v>
      </c>
      <c r="U23" s="54">
        <f>E23+H23+K23+N23+Q23+T23</f>
        <v>1659</v>
      </c>
    </row>
    <row r="24" spans="1:21" ht="15">
      <c r="A24" s="55"/>
      <c r="B24" s="47"/>
      <c r="C24" s="46"/>
      <c r="D24" s="19"/>
      <c r="E24" s="59"/>
      <c r="F24" s="46"/>
      <c r="G24" s="19"/>
      <c r="H24" s="58"/>
      <c r="I24" s="46"/>
      <c r="J24" s="19"/>
      <c r="K24" s="59"/>
      <c r="L24" s="46"/>
      <c r="M24" s="19"/>
      <c r="N24" s="59"/>
      <c r="O24" s="46"/>
      <c r="P24" s="19"/>
      <c r="Q24" s="59"/>
      <c r="R24" s="46"/>
      <c r="S24" s="19"/>
      <c r="T24" s="58"/>
      <c r="U24" s="48"/>
    </row>
    <row r="25" spans="1:21" ht="15">
      <c r="A25" s="56">
        <v>5</v>
      </c>
      <c r="B25" s="50" t="s">
        <v>48</v>
      </c>
      <c r="C25" s="49" t="s">
        <v>47</v>
      </c>
      <c r="D25" s="20">
        <v>77</v>
      </c>
      <c r="E25" s="26"/>
      <c r="F25" s="49" t="s">
        <v>47</v>
      </c>
      <c r="G25" s="20">
        <v>228</v>
      </c>
      <c r="H25" s="26"/>
      <c r="I25" s="49" t="s">
        <v>47</v>
      </c>
      <c r="J25" s="20">
        <v>123</v>
      </c>
      <c r="K25" s="26"/>
      <c r="L25" s="49" t="s">
        <v>47</v>
      </c>
      <c r="M25" s="20">
        <v>203</v>
      </c>
      <c r="N25" s="26"/>
      <c r="O25" s="49"/>
      <c r="P25" s="20"/>
      <c r="Q25" s="26"/>
      <c r="R25" s="49"/>
      <c r="S25" s="20"/>
      <c r="T25" s="26"/>
      <c r="U25" s="51"/>
    </row>
    <row r="26" spans="1:21" ht="15">
      <c r="A26" s="56"/>
      <c r="B26" s="50"/>
      <c r="C26" s="49"/>
      <c r="D26" s="20"/>
      <c r="E26" s="26"/>
      <c r="F26" s="49"/>
      <c r="G26" s="20"/>
      <c r="H26" s="26"/>
      <c r="I26" s="49"/>
      <c r="J26" s="20"/>
      <c r="K26" s="26"/>
      <c r="L26" s="49"/>
      <c r="M26" s="20"/>
      <c r="N26" s="26"/>
      <c r="O26" s="49"/>
      <c r="P26" s="20"/>
      <c r="Q26" s="26"/>
      <c r="R26" s="49"/>
      <c r="S26" s="20"/>
      <c r="T26" s="26"/>
      <c r="U26" s="51"/>
    </row>
    <row r="27" spans="1:21" ht="15">
      <c r="A27" s="56"/>
      <c r="B27" s="50"/>
      <c r="C27" s="49"/>
      <c r="D27" s="20"/>
      <c r="E27" s="26">
        <v>5</v>
      </c>
      <c r="F27" s="49"/>
      <c r="G27" s="20"/>
      <c r="H27" s="26">
        <v>5</v>
      </c>
      <c r="I27" s="49"/>
      <c r="J27" s="20"/>
      <c r="K27" s="26">
        <v>5</v>
      </c>
      <c r="L27" s="49"/>
      <c r="M27" s="20"/>
      <c r="N27" s="26">
        <v>5</v>
      </c>
      <c r="O27" s="49"/>
      <c r="P27" s="20"/>
      <c r="Q27" s="26"/>
      <c r="R27" s="49"/>
      <c r="S27" s="20"/>
      <c r="T27" s="26"/>
      <c r="U27" s="51"/>
    </row>
    <row r="28" spans="1:21" ht="15">
      <c r="A28" s="57"/>
      <c r="B28" s="53"/>
      <c r="C28" s="52"/>
      <c r="D28" s="33">
        <f>SUM(D25:D27)</f>
        <v>77</v>
      </c>
      <c r="E28" s="32">
        <v>205</v>
      </c>
      <c r="F28" s="52"/>
      <c r="G28" s="33">
        <f>SUM(G25:G27)</f>
        <v>228</v>
      </c>
      <c r="H28" s="32">
        <v>205</v>
      </c>
      <c r="I28" s="52"/>
      <c r="J28" s="33">
        <f>SUM(J25:J27)</f>
        <v>123</v>
      </c>
      <c r="K28" s="32">
        <v>205</v>
      </c>
      <c r="L28" s="52"/>
      <c r="M28" s="33">
        <f>SUM(M25:M27)</f>
        <v>203</v>
      </c>
      <c r="N28" s="32">
        <v>205</v>
      </c>
      <c r="O28" s="52"/>
      <c r="P28" s="33">
        <f>SUM(P25:P27)</f>
        <v>0</v>
      </c>
      <c r="Q28" s="32"/>
      <c r="R28" s="52"/>
      <c r="S28" s="33">
        <f>SUM(S25:S27)</f>
        <v>0</v>
      </c>
      <c r="T28" s="32"/>
      <c r="U28" s="54">
        <f>E28+H28+K28+N28+Q28+T28</f>
        <v>820</v>
      </c>
    </row>
    <row r="29" spans="2:17" ht="15">
      <c r="B29" s="18"/>
      <c r="E29" s="1"/>
      <c r="H29" s="1"/>
      <c r="K29" s="1"/>
      <c r="N29" s="1"/>
      <c r="Q29" s="1"/>
    </row>
    <row r="30" spans="2:17" ht="15">
      <c r="B30" s="18"/>
      <c r="E30" s="1"/>
      <c r="H30" s="1"/>
      <c r="K30" s="1"/>
      <c r="N30" s="1"/>
      <c r="Q30" s="1"/>
    </row>
    <row r="31" spans="2:21" ht="15">
      <c r="B31" s="18"/>
      <c r="D31"/>
      <c r="E31"/>
      <c r="G31"/>
      <c r="H31"/>
      <c r="J31"/>
      <c r="K31"/>
      <c r="M31"/>
      <c r="N31"/>
      <c r="P31"/>
      <c r="Q31"/>
      <c r="S31"/>
      <c r="T31" s="18"/>
      <c r="U31"/>
    </row>
    <row r="32" spans="2:21" ht="15">
      <c r="B32" s="18"/>
      <c r="D32"/>
      <c r="E32"/>
      <c r="G32"/>
      <c r="H32"/>
      <c r="J32"/>
      <c r="K32"/>
      <c r="M32"/>
      <c r="N32"/>
      <c r="P32"/>
      <c r="Q32"/>
      <c r="S32"/>
      <c r="T32" s="18"/>
      <c r="U32"/>
    </row>
    <row r="33" spans="4:21" ht="15">
      <c r="D33"/>
      <c r="E33"/>
      <c r="G33"/>
      <c r="H33"/>
      <c r="J33"/>
      <c r="K33"/>
      <c r="M33"/>
      <c r="N33"/>
      <c r="P33"/>
      <c r="Q33"/>
      <c r="S33"/>
      <c r="T33" s="18"/>
      <c r="U33"/>
    </row>
    <row r="34" spans="4:21" ht="15">
      <c r="D34"/>
      <c r="E34"/>
      <c r="G34"/>
      <c r="H34"/>
      <c r="J34"/>
      <c r="K34"/>
      <c r="M34"/>
      <c r="N34"/>
      <c r="P34"/>
      <c r="Q34"/>
      <c r="S34"/>
      <c r="T34" s="18"/>
      <c r="U34"/>
    </row>
    <row r="35" spans="4:21" ht="15">
      <c r="D35"/>
      <c r="E35"/>
      <c r="G35"/>
      <c r="H35"/>
      <c r="J35"/>
      <c r="K35"/>
      <c r="M35"/>
      <c r="N35"/>
      <c r="P35"/>
      <c r="Q35"/>
      <c r="S35"/>
      <c r="T35" s="18"/>
      <c r="U35"/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2015 - TF</dc:title>
  <dc:subject>Turneul final CNIS 2015/CNSI 2015</dc:subject>
  <dc:creator>Catalin Caba</dc:creator>
  <cp:keywords/>
  <dc:description/>
  <cp:lastModifiedBy>Claudia Mihai</cp:lastModifiedBy>
  <dcterms:created xsi:type="dcterms:W3CDTF">2015-11-30T08:32:32Z</dcterms:created>
  <dcterms:modified xsi:type="dcterms:W3CDTF">2015-11-30T08:58:26Z</dcterms:modified>
  <cp:category/>
  <cp:version/>
  <cp:contentType/>
  <cp:contentStatus/>
</cp:coreProperties>
</file>