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5570" windowHeight="7935" activeTab="0"/>
  </bookViews>
  <sheets>
    <sheet name="CNIS 2016 + turnee locale" sheetId="1" r:id="rId1"/>
  </sheets>
  <definedNames>
    <definedName name="_xlnm.Print_Area" localSheetId="0">'CNIS 2016 + turnee locale'!$B$1:$V$47</definedName>
  </definedNames>
  <calcPr fullCalcOnLoad="1"/>
</workbook>
</file>

<file path=xl/sharedStrings.xml><?xml version="1.0" encoding="utf-8"?>
<sst xmlns="http://schemas.openxmlformats.org/spreadsheetml/2006/main" count="197" uniqueCount="113">
  <si>
    <t>LOC</t>
  </si>
  <si>
    <t>COMPUNERE</t>
  </si>
  <si>
    <t>TOTAL</t>
  </si>
  <si>
    <t>Loc</t>
  </si>
  <si>
    <t>Jucator</t>
  </si>
  <si>
    <t xml:space="preserve">Club </t>
  </si>
  <si>
    <t>4ET</t>
  </si>
  <si>
    <t>LIBERE</t>
  </si>
  <si>
    <t>TF</t>
  </si>
  <si>
    <t>FITT Tim-Team</t>
  </si>
  <si>
    <t>GHEORGHIU Alexandru</t>
  </si>
  <si>
    <t>BURDUCEA Nicolae</t>
  </si>
  <si>
    <t>MIHALACHE Vasile</t>
  </si>
  <si>
    <t>BUHAI Florin</t>
  </si>
  <si>
    <t>ROMAN Gheorghe</t>
  </si>
  <si>
    <t>GROSU Lucian</t>
  </si>
  <si>
    <t>MIHAI Claudia</t>
  </si>
  <si>
    <t>BUTNARIU Daniel</t>
  </si>
  <si>
    <t>PAPA Alice</t>
  </si>
  <si>
    <t>TUDOR Florin</t>
  </si>
  <si>
    <t>ENEA Gabriel</t>
  </si>
  <si>
    <t>SANDU Cristina</t>
  </si>
  <si>
    <t>GOIDEA Emil</t>
  </si>
  <si>
    <t>HERMENEANU Simona</t>
  </si>
  <si>
    <t>ZBURLEA Mihai</t>
  </si>
  <si>
    <t>Locomotiva Buc.</t>
  </si>
  <si>
    <t xml:space="preserve">FAUR Corneliu </t>
  </si>
  <si>
    <t>Univ. Cluj</t>
  </si>
  <si>
    <t>Impetus Buc.</t>
  </si>
  <si>
    <t xml:space="preserve">DONCIU Cosmin </t>
  </si>
  <si>
    <t xml:space="preserve">ALEXANDROV Andrei </t>
  </si>
  <si>
    <t xml:space="preserve">BOLDOR Daniela </t>
  </si>
  <si>
    <t xml:space="preserve">SOARE Cristian </t>
  </si>
  <si>
    <t>Farul C-ta</t>
  </si>
  <si>
    <t>BEZAN Florica</t>
  </si>
  <si>
    <t xml:space="preserve">AIOANEI Ionel </t>
  </si>
  <si>
    <t>Argus Tg. Frumos</t>
  </si>
  <si>
    <t xml:space="preserve">CZAHER Alexandru </t>
  </si>
  <si>
    <t xml:space="preserve">ROMANESCU Ioan </t>
  </si>
  <si>
    <t>DIACONU Izabela</t>
  </si>
  <si>
    <t>SOCOLOV Ilie</t>
  </si>
  <si>
    <t>IEREMEIOV Laurian</t>
  </si>
  <si>
    <t>GHEORGHIU Cristian</t>
  </si>
  <si>
    <t>COSTEA Nistor</t>
  </si>
  <si>
    <t>Atlantis</t>
  </si>
  <si>
    <t>CRIVEI Septimiu</t>
  </si>
  <si>
    <t>GHEORGHE Bogdan</t>
  </si>
  <si>
    <t>MIHALCA Cosmina</t>
  </si>
  <si>
    <t>STOICA Gabriela</t>
  </si>
  <si>
    <t>MARIAN Traian</t>
  </si>
  <si>
    <t>ARICIUC Eugen</t>
  </si>
  <si>
    <t>GRIGORIU Adrian</t>
  </si>
  <si>
    <t>MIHALACHE Cristina</t>
  </si>
  <si>
    <t>SCHRODER Laura</t>
  </si>
  <si>
    <t>CLASAMENT ANUAL 2016</t>
  </si>
  <si>
    <t>COM2016</t>
  </si>
  <si>
    <t>LIB2016</t>
  </si>
  <si>
    <t xml:space="preserve">LĂCĂTIŞ Alexandru </t>
  </si>
  <si>
    <t>CARBARĂU Carmen</t>
  </si>
  <si>
    <t>BOJIŢĂ Mircea</t>
  </si>
  <si>
    <t>COŞERI Sergiu</t>
  </si>
  <si>
    <t>HÖNIG Siegfried</t>
  </si>
  <si>
    <t>BUZESCU Ionuţ</t>
  </si>
  <si>
    <t>RĂICAN Rodica</t>
  </si>
  <si>
    <t>MIRON Andrei</t>
  </si>
  <si>
    <t>RĂICAN Paul</t>
  </si>
  <si>
    <t>CABA Cristian Dimitrie</t>
  </si>
  <si>
    <t>RADOVICI Cătălin</t>
  </si>
  <si>
    <t>STAN Cătălin</t>
  </si>
  <si>
    <t>CONDREA Daniel</t>
  </si>
  <si>
    <t>Preventis Iaşi</t>
  </si>
  <si>
    <t>HRISTODULO Petre</t>
  </si>
  <si>
    <t>MICU Simona</t>
  </si>
  <si>
    <t>DRAGAN Daniel</t>
  </si>
  <si>
    <t>ALEXANDROV Andreea</t>
  </si>
  <si>
    <t>JIPA Marius</t>
  </si>
  <si>
    <t>ANTONESCU Ion</t>
  </si>
  <si>
    <t>BRUJ Alina</t>
  </si>
  <si>
    <t xml:space="preserve">VEREŞ Maria </t>
  </si>
  <si>
    <t xml:space="preserve">GUREŞOAE Danut </t>
  </si>
  <si>
    <t>GRAMA Daniela</t>
  </si>
  <si>
    <t xml:space="preserve">GUREŞOAE Mariana </t>
  </si>
  <si>
    <t xml:space="preserve">PIETRARU Gheorghe </t>
  </si>
  <si>
    <t>CABA Catalin Eugen</t>
  </si>
  <si>
    <t xml:space="preserve">MANDICESCU Mihaela </t>
  </si>
  <si>
    <t xml:space="preserve">VECERDEA Mihaela </t>
  </si>
  <si>
    <t xml:space="preserve">GOŞA Dan </t>
  </si>
  <si>
    <t xml:space="preserve">IANCU Liliana Clara </t>
  </si>
  <si>
    <t xml:space="preserve">MĂNĂILĂ Dan </t>
  </si>
  <si>
    <t>MOCANU Octavian</t>
  </si>
  <si>
    <t xml:space="preserve">ROZMALIN Catalina </t>
  </si>
  <si>
    <t xml:space="preserve">STAN Catalin </t>
  </si>
  <si>
    <t xml:space="preserve">ANGELESCU Cristina </t>
  </si>
  <si>
    <t xml:space="preserve">MANEA Cristian </t>
  </si>
  <si>
    <t xml:space="preserve">MANOLE Elena </t>
  </si>
  <si>
    <t xml:space="preserve">AVRAMIUC Vasile </t>
  </si>
  <si>
    <t>SANDU Dan Laurenţiu</t>
  </si>
  <si>
    <t>CHIROŞCĂ Paula</t>
  </si>
  <si>
    <t>RUSU Georgeta</t>
  </si>
  <si>
    <t>RĂICAN Liviu</t>
  </si>
  <si>
    <t>BALAJ TODORESCU Petrică Adrian</t>
  </si>
  <si>
    <t>DRĂGAN Veronica</t>
  </si>
  <si>
    <t>West Moldavia Paşcani</t>
  </si>
  <si>
    <t>NEACŞU Iulia</t>
  </si>
  <si>
    <t>PANTIŞ Mihai</t>
  </si>
  <si>
    <t>DUPLICAT</t>
  </si>
  <si>
    <t>ANTICIPATIE</t>
  </si>
  <si>
    <t>TF-DC</t>
  </si>
  <si>
    <t>TF-CPL</t>
  </si>
  <si>
    <t>TF-EL</t>
  </si>
  <si>
    <t>DUPL2016</t>
  </si>
  <si>
    <t>ANT2016</t>
  </si>
  <si>
    <t>BALAJ TODORESCU Andrada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</si>
</sst>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5" fillId="22" borderId="10" xfId="0" applyFont="1" applyFill="1" applyBorder="1" applyAlignment="1">
      <alignment horizontal="center"/>
    </xf>
    <xf numFmtId="0" fontId="15" fillId="22" borderId="10" xfId="0" applyFont="1" applyFill="1" applyBorder="1" applyAlignment="1">
      <alignment horizontal="left"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15" fillId="22" borderId="10" xfId="0" applyFont="1" applyFill="1" applyBorder="1" applyAlignment="1">
      <alignment horizontal="center"/>
    </xf>
    <xf numFmtId="0" fontId="15" fillId="22" borderId="11" xfId="0" applyFont="1" applyFill="1" applyBorder="1" applyAlignment="1">
      <alignment horizontal="center"/>
    </xf>
    <xf numFmtId="0" fontId="15" fillId="22" borderId="12" xfId="0" applyFont="1" applyFill="1" applyBorder="1" applyAlignment="1">
      <alignment horizontal="center"/>
    </xf>
    <xf numFmtId="0" fontId="15" fillId="22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6.421875" style="2" customWidth="1"/>
    <col min="2" max="2" width="23.28125" style="9" customWidth="1"/>
    <col min="3" max="3" width="15.7109375" style="1" customWidth="1"/>
    <col min="4" max="4" width="9.140625" style="2" customWidth="1"/>
    <col min="5" max="8" width="7.7109375" style="3" customWidth="1"/>
    <col min="9" max="9" width="9.7109375" style="2" customWidth="1"/>
    <col min="10" max="10" width="5.00390625" style="2" customWidth="1"/>
    <col min="11" max="12" width="7.7109375" style="3" customWidth="1"/>
    <col min="13" max="13" width="9.7109375" style="2" customWidth="1"/>
    <col min="14" max="14" width="4.7109375" style="2" customWidth="1"/>
    <col min="15" max="16" width="7.7109375" style="3" customWidth="1"/>
    <col min="17" max="17" width="9.7109375" style="3" customWidth="1"/>
    <col min="18" max="18" width="4.7109375" style="2" customWidth="1"/>
    <col min="19" max="20" width="7.7109375" style="3" customWidth="1"/>
    <col min="21" max="21" width="9.7109375" style="3" customWidth="1"/>
    <col min="22" max="22" width="3.57421875" style="2" customWidth="1"/>
  </cols>
  <sheetData>
    <row r="1" spans="1:22" ht="15">
      <c r="A1" s="21" t="s">
        <v>0</v>
      </c>
      <c r="B1" s="22" t="s">
        <v>54</v>
      </c>
      <c r="C1" s="23"/>
      <c r="D1" s="21"/>
      <c r="E1" s="26" t="s">
        <v>105</v>
      </c>
      <c r="F1" s="27"/>
      <c r="G1" s="27"/>
      <c r="H1" s="27"/>
      <c r="I1" s="27"/>
      <c r="J1" s="28"/>
      <c r="K1" s="25" t="s">
        <v>106</v>
      </c>
      <c r="L1" s="25"/>
      <c r="M1" s="25"/>
      <c r="N1" s="25"/>
      <c r="O1" s="25" t="s">
        <v>1</v>
      </c>
      <c r="P1" s="25"/>
      <c r="Q1" s="25"/>
      <c r="R1" s="25"/>
      <c r="S1" s="25" t="s">
        <v>7</v>
      </c>
      <c r="T1" s="25"/>
      <c r="U1" s="25"/>
      <c r="V1" s="25"/>
    </row>
    <row r="2" spans="1:22" ht="15">
      <c r="A2" s="21">
        <v>2016</v>
      </c>
      <c r="B2" s="23" t="s">
        <v>4</v>
      </c>
      <c r="C2" s="23" t="s">
        <v>5</v>
      </c>
      <c r="D2" s="21" t="s">
        <v>2</v>
      </c>
      <c r="E2" s="23" t="s">
        <v>6</v>
      </c>
      <c r="F2" s="23" t="s">
        <v>107</v>
      </c>
      <c r="G2" s="23" t="s">
        <v>108</v>
      </c>
      <c r="H2" s="23" t="s">
        <v>109</v>
      </c>
      <c r="I2" s="21" t="s">
        <v>110</v>
      </c>
      <c r="J2" s="21" t="s">
        <v>3</v>
      </c>
      <c r="K2" s="23" t="s">
        <v>6</v>
      </c>
      <c r="L2" s="23" t="s">
        <v>8</v>
      </c>
      <c r="M2" s="21" t="s">
        <v>111</v>
      </c>
      <c r="N2" s="21" t="s">
        <v>3</v>
      </c>
      <c r="O2" s="23" t="s">
        <v>6</v>
      </c>
      <c r="P2" s="23" t="s">
        <v>8</v>
      </c>
      <c r="Q2" s="21" t="s">
        <v>55</v>
      </c>
      <c r="R2" s="21" t="s">
        <v>3</v>
      </c>
      <c r="S2" s="24" t="s">
        <v>6</v>
      </c>
      <c r="T2" s="23" t="s">
        <v>8</v>
      </c>
      <c r="U2" s="21" t="s">
        <v>56</v>
      </c>
      <c r="V2" s="21" t="s">
        <v>3</v>
      </c>
    </row>
    <row r="3" spans="1:22" ht="15" customHeight="1">
      <c r="A3" s="13">
        <v>1</v>
      </c>
      <c r="B3" s="15" t="s">
        <v>96</v>
      </c>
      <c r="C3" s="16" t="s">
        <v>25</v>
      </c>
      <c r="D3" s="10">
        <f aca="true" t="shared" si="0" ref="D3:D34">I3+M3+Q3+U3</f>
        <v>13265</v>
      </c>
      <c r="E3" s="7">
        <v>5566</v>
      </c>
      <c r="F3" s="8">
        <v>702</v>
      </c>
      <c r="G3" s="8">
        <v>403</v>
      </c>
      <c r="H3" s="8">
        <v>688</v>
      </c>
      <c r="I3" s="10">
        <f aca="true" t="shared" si="1" ref="I3:I34">SUM(E3:H3)</f>
        <v>7359</v>
      </c>
      <c r="J3" s="13">
        <v>1</v>
      </c>
      <c r="K3" s="8">
        <v>1511</v>
      </c>
      <c r="L3" s="8">
        <v>565</v>
      </c>
      <c r="M3" s="11">
        <f aca="true" t="shared" si="2" ref="M3:M34">K3+L3</f>
        <v>2076</v>
      </c>
      <c r="N3" s="17">
        <v>3</v>
      </c>
      <c r="O3" s="6">
        <v>1322</v>
      </c>
      <c r="P3" s="8">
        <v>518</v>
      </c>
      <c r="Q3" s="11">
        <f aca="true" t="shared" si="3" ref="Q3:Q34">O3+P3</f>
        <v>1840</v>
      </c>
      <c r="R3" s="6">
        <v>5</v>
      </c>
      <c r="S3" s="7">
        <v>1554</v>
      </c>
      <c r="T3" s="4">
        <v>436</v>
      </c>
      <c r="U3" s="11">
        <f aca="true" t="shared" si="4" ref="U3:U34">S3+T3</f>
        <v>1990</v>
      </c>
      <c r="V3" s="6">
        <v>4</v>
      </c>
    </row>
    <row r="4" spans="1:22" ht="15" customHeight="1">
      <c r="A4" s="13">
        <v>2</v>
      </c>
      <c r="B4" s="15" t="s">
        <v>57</v>
      </c>
      <c r="C4" s="16" t="s">
        <v>27</v>
      </c>
      <c r="D4" s="10">
        <f t="shared" si="0"/>
        <v>13205</v>
      </c>
      <c r="E4" s="7">
        <v>4672</v>
      </c>
      <c r="F4" s="8">
        <v>579</v>
      </c>
      <c r="G4" s="8">
        <v>466</v>
      </c>
      <c r="H4" s="8">
        <v>509</v>
      </c>
      <c r="I4" s="10">
        <f t="shared" si="1"/>
        <v>6226</v>
      </c>
      <c r="J4" s="17">
        <v>2</v>
      </c>
      <c r="K4" s="8">
        <v>2040</v>
      </c>
      <c r="L4" s="8">
        <v>364</v>
      </c>
      <c r="M4" s="11">
        <f t="shared" si="2"/>
        <v>2404</v>
      </c>
      <c r="N4" s="17">
        <v>2</v>
      </c>
      <c r="O4" s="6">
        <v>1587</v>
      </c>
      <c r="P4" s="8">
        <v>479</v>
      </c>
      <c r="Q4" s="11">
        <f t="shared" si="3"/>
        <v>2066</v>
      </c>
      <c r="R4" s="13">
        <v>2</v>
      </c>
      <c r="S4" s="7">
        <v>1842</v>
      </c>
      <c r="T4" s="4">
        <v>667</v>
      </c>
      <c r="U4" s="11">
        <f t="shared" si="4"/>
        <v>2509</v>
      </c>
      <c r="V4" s="13">
        <v>1</v>
      </c>
    </row>
    <row r="5" spans="1:22" ht="15" customHeight="1">
      <c r="A5" s="13">
        <v>3</v>
      </c>
      <c r="B5" s="15" t="s">
        <v>26</v>
      </c>
      <c r="C5" s="16" t="s">
        <v>27</v>
      </c>
      <c r="D5" s="10">
        <f t="shared" si="0"/>
        <v>12655</v>
      </c>
      <c r="E5" s="7">
        <v>4457</v>
      </c>
      <c r="F5" s="8">
        <v>491</v>
      </c>
      <c r="G5" s="8">
        <v>505</v>
      </c>
      <c r="H5" s="8">
        <v>470</v>
      </c>
      <c r="I5" s="10">
        <f t="shared" si="1"/>
        <v>5923</v>
      </c>
      <c r="J5" s="17">
        <v>3</v>
      </c>
      <c r="K5" s="8">
        <v>1796</v>
      </c>
      <c r="L5" s="8">
        <v>690</v>
      </c>
      <c r="M5" s="11">
        <f t="shared" si="2"/>
        <v>2486</v>
      </c>
      <c r="N5" s="17">
        <v>1</v>
      </c>
      <c r="O5" s="6">
        <v>1558</v>
      </c>
      <c r="P5" s="8">
        <v>693</v>
      </c>
      <c r="Q5" s="11">
        <f t="shared" si="3"/>
        <v>2251</v>
      </c>
      <c r="R5" s="13">
        <v>1</v>
      </c>
      <c r="S5" s="7">
        <v>1517</v>
      </c>
      <c r="T5" s="4">
        <v>478</v>
      </c>
      <c r="U5" s="11">
        <f t="shared" si="4"/>
        <v>1995</v>
      </c>
      <c r="V5" s="13">
        <v>3</v>
      </c>
    </row>
    <row r="6" spans="1:22" ht="15" customHeight="1">
      <c r="A6" s="10">
        <v>4</v>
      </c>
      <c r="B6" s="15" t="s">
        <v>29</v>
      </c>
      <c r="C6" s="16" t="s">
        <v>25</v>
      </c>
      <c r="D6" s="10">
        <f t="shared" si="0"/>
        <v>9824</v>
      </c>
      <c r="E6" s="7">
        <v>4064</v>
      </c>
      <c r="F6" s="8">
        <v>431</v>
      </c>
      <c r="G6" s="8">
        <v>353</v>
      </c>
      <c r="H6" s="8">
        <v>561</v>
      </c>
      <c r="I6" s="10">
        <f t="shared" si="1"/>
        <v>5409</v>
      </c>
      <c r="J6" s="11">
        <v>4</v>
      </c>
      <c r="K6" s="8">
        <v>1381</v>
      </c>
      <c r="L6" s="8">
        <v>169</v>
      </c>
      <c r="M6" s="11">
        <f t="shared" si="2"/>
        <v>1550</v>
      </c>
      <c r="N6" s="8">
        <v>4</v>
      </c>
      <c r="O6" s="6">
        <v>1404</v>
      </c>
      <c r="P6" s="8">
        <v>446</v>
      </c>
      <c r="Q6" s="11">
        <f t="shared" si="3"/>
        <v>1850</v>
      </c>
      <c r="R6" s="6">
        <v>4</v>
      </c>
      <c r="S6" s="7">
        <v>798</v>
      </c>
      <c r="T6" s="4">
        <v>217</v>
      </c>
      <c r="U6" s="11">
        <f t="shared" si="4"/>
        <v>1015</v>
      </c>
      <c r="V6" s="6">
        <v>9</v>
      </c>
    </row>
    <row r="7" spans="1:22" ht="15" customHeight="1">
      <c r="A7" s="10">
        <v>5</v>
      </c>
      <c r="B7" s="15" t="s">
        <v>12</v>
      </c>
      <c r="C7" s="16" t="s">
        <v>27</v>
      </c>
      <c r="D7" s="10">
        <f t="shared" si="0"/>
        <v>9609</v>
      </c>
      <c r="E7" s="7">
        <v>3887</v>
      </c>
      <c r="F7" s="8">
        <v>258</v>
      </c>
      <c r="G7" s="8">
        <v>274</v>
      </c>
      <c r="H7" s="8">
        <v>382</v>
      </c>
      <c r="I7" s="10">
        <f t="shared" si="1"/>
        <v>4801</v>
      </c>
      <c r="J7" s="11">
        <v>7</v>
      </c>
      <c r="K7" s="8">
        <v>1049</v>
      </c>
      <c r="L7" s="8">
        <v>474</v>
      </c>
      <c r="M7" s="11">
        <f t="shared" si="2"/>
        <v>1523</v>
      </c>
      <c r="N7" s="8">
        <v>5</v>
      </c>
      <c r="O7" s="6">
        <v>1539</v>
      </c>
      <c r="P7" s="8">
        <v>417</v>
      </c>
      <c r="Q7" s="11">
        <f t="shared" si="3"/>
        <v>1956</v>
      </c>
      <c r="R7" s="13">
        <v>3</v>
      </c>
      <c r="S7" s="7">
        <v>1075</v>
      </c>
      <c r="T7" s="4">
        <v>254</v>
      </c>
      <c r="U7" s="11">
        <f t="shared" si="4"/>
        <v>1329</v>
      </c>
      <c r="V7" s="6">
        <v>5</v>
      </c>
    </row>
    <row r="8" spans="1:22" ht="15" customHeight="1">
      <c r="A8" s="10">
        <v>6</v>
      </c>
      <c r="B8" s="15" t="s">
        <v>30</v>
      </c>
      <c r="C8" s="16" t="s">
        <v>27</v>
      </c>
      <c r="D8" s="10">
        <f t="shared" si="0"/>
        <v>9339</v>
      </c>
      <c r="E8" s="7">
        <v>3714</v>
      </c>
      <c r="F8" s="8">
        <v>529</v>
      </c>
      <c r="G8" s="8">
        <v>257</v>
      </c>
      <c r="H8" s="8">
        <v>317</v>
      </c>
      <c r="I8" s="10">
        <f t="shared" si="1"/>
        <v>4817</v>
      </c>
      <c r="J8" s="11">
        <v>6</v>
      </c>
      <c r="K8" s="8">
        <v>1108</v>
      </c>
      <c r="L8" s="8">
        <v>303</v>
      </c>
      <c r="M8" s="11">
        <f t="shared" si="2"/>
        <v>1411</v>
      </c>
      <c r="N8" s="8">
        <v>6</v>
      </c>
      <c r="O8" s="6">
        <v>803</v>
      </c>
      <c r="P8" s="8">
        <v>308</v>
      </c>
      <c r="Q8" s="11">
        <f t="shared" si="3"/>
        <v>1111</v>
      </c>
      <c r="R8" s="6">
        <v>11</v>
      </c>
      <c r="S8" s="7">
        <v>1467</v>
      </c>
      <c r="T8" s="4">
        <v>533</v>
      </c>
      <c r="U8" s="11">
        <f t="shared" si="4"/>
        <v>2000</v>
      </c>
      <c r="V8" s="13">
        <v>2</v>
      </c>
    </row>
    <row r="9" spans="1:22" ht="15" customHeight="1">
      <c r="A9" s="10">
        <v>7</v>
      </c>
      <c r="B9" s="15" t="s">
        <v>11</v>
      </c>
      <c r="C9" s="16" t="s">
        <v>25</v>
      </c>
      <c r="D9" s="10">
        <f t="shared" si="0"/>
        <v>8752</v>
      </c>
      <c r="E9" s="7">
        <v>3755</v>
      </c>
      <c r="F9" s="8">
        <v>491</v>
      </c>
      <c r="G9" s="8">
        <v>558</v>
      </c>
      <c r="H9" s="8">
        <v>359</v>
      </c>
      <c r="I9" s="10">
        <f t="shared" si="1"/>
        <v>5163</v>
      </c>
      <c r="J9" s="11">
        <v>5</v>
      </c>
      <c r="K9" s="8">
        <v>863</v>
      </c>
      <c r="L9" s="8">
        <v>195</v>
      </c>
      <c r="M9" s="11">
        <f t="shared" si="2"/>
        <v>1058</v>
      </c>
      <c r="N9" s="8">
        <v>11</v>
      </c>
      <c r="O9" s="6">
        <v>992</v>
      </c>
      <c r="P9" s="8">
        <v>347</v>
      </c>
      <c r="Q9" s="11">
        <f t="shared" si="3"/>
        <v>1339</v>
      </c>
      <c r="R9" s="6">
        <v>7</v>
      </c>
      <c r="S9" s="7">
        <v>873</v>
      </c>
      <c r="T9" s="4">
        <v>319</v>
      </c>
      <c r="U9" s="11">
        <f t="shared" si="4"/>
        <v>1192</v>
      </c>
      <c r="V9" s="6">
        <v>7</v>
      </c>
    </row>
    <row r="10" spans="1:22" ht="15" customHeight="1">
      <c r="A10" s="10">
        <v>8</v>
      </c>
      <c r="B10" s="15" t="s">
        <v>35</v>
      </c>
      <c r="C10" s="16" t="s">
        <v>36</v>
      </c>
      <c r="D10" s="10">
        <f t="shared" si="0"/>
        <v>7226</v>
      </c>
      <c r="E10" s="7">
        <v>2645</v>
      </c>
      <c r="F10" s="8">
        <v>289</v>
      </c>
      <c r="G10" s="8">
        <v>182</v>
      </c>
      <c r="H10" s="8">
        <v>337</v>
      </c>
      <c r="I10" s="10">
        <f t="shared" si="1"/>
        <v>3453</v>
      </c>
      <c r="J10" s="11">
        <v>8</v>
      </c>
      <c r="K10" s="8">
        <v>971</v>
      </c>
      <c r="L10" s="8">
        <v>157</v>
      </c>
      <c r="M10" s="11">
        <f t="shared" si="2"/>
        <v>1128</v>
      </c>
      <c r="N10" s="8">
        <v>10</v>
      </c>
      <c r="O10" s="6">
        <v>1223</v>
      </c>
      <c r="P10" s="8">
        <v>228</v>
      </c>
      <c r="Q10" s="11">
        <f t="shared" si="3"/>
        <v>1451</v>
      </c>
      <c r="R10" s="6">
        <v>6</v>
      </c>
      <c r="S10" s="7">
        <v>1083</v>
      </c>
      <c r="T10" s="4">
        <v>111</v>
      </c>
      <c r="U10" s="11">
        <f t="shared" si="4"/>
        <v>1194</v>
      </c>
      <c r="V10" s="6">
        <v>6</v>
      </c>
    </row>
    <row r="11" spans="1:22" ht="15" customHeight="1">
      <c r="A11" s="10">
        <v>9</v>
      </c>
      <c r="B11" s="15" t="s">
        <v>13</v>
      </c>
      <c r="C11" s="16" t="s">
        <v>27</v>
      </c>
      <c r="D11" s="10">
        <f t="shared" si="0"/>
        <v>6782</v>
      </c>
      <c r="E11" s="7">
        <v>3277</v>
      </c>
      <c r="F11" s="8"/>
      <c r="G11" s="8"/>
      <c r="H11" s="8"/>
      <c r="I11" s="10">
        <f t="shared" si="1"/>
        <v>3277</v>
      </c>
      <c r="J11" s="11">
        <v>10</v>
      </c>
      <c r="K11" s="8">
        <v>1291</v>
      </c>
      <c r="L11" s="8"/>
      <c r="M11" s="11">
        <f t="shared" si="2"/>
        <v>1291</v>
      </c>
      <c r="N11" s="8">
        <v>7</v>
      </c>
      <c r="O11" s="6">
        <v>1123</v>
      </c>
      <c r="P11" s="8"/>
      <c r="Q11" s="11">
        <f t="shared" si="3"/>
        <v>1123</v>
      </c>
      <c r="R11" s="6">
        <v>10</v>
      </c>
      <c r="S11" s="7">
        <v>1091</v>
      </c>
      <c r="T11" s="4"/>
      <c r="U11" s="11">
        <f t="shared" si="4"/>
        <v>1091</v>
      </c>
      <c r="V11" s="6">
        <v>8</v>
      </c>
    </row>
    <row r="12" spans="1:22" ht="15" customHeight="1">
      <c r="A12" s="10">
        <v>10</v>
      </c>
      <c r="B12" s="15" t="s">
        <v>38</v>
      </c>
      <c r="C12" s="16" t="s">
        <v>36</v>
      </c>
      <c r="D12" s="10">
        <f t="shared" si="0"/>
        <v>5639</v>
      </c>
      <c r="E12" s="7">
        <v>1790</v>
      </c>
      <c r="F12" s="8">
        <v>158</v>
      </c>
      <c r="G12" s="8">
        <v>169</v>
      </c>
      <c r="H12" s="8">
        <v>297</v>
      </c>
      <c r="I12" s="10">
        <f t="shared" si="1"/>
        <v>2414</v>
      </c>
      <c r="J12" s="11">
        <v>13</v>
      </c>
      <c r="K12" s="8">
        <v>1042</v>
      </c>
      <c r="L12" s="8">
        <v>182</v>
      </c>
      <c r="M12" s="11">
        <f t="shared" si="2"/>
        <v>1224</v>
      </c>
      <c r="N12" s="8">
        <v>9</v>
      </c>
      <c r="O12" s="6">
        <v>976</v>
      </c>
      <c r="P12" s="8">
        <v>163</v>
      </c>
      <c r="Q12" s="11">
        <f t="shared" si="3"/>
        <v>1139</v>
      </c>
      <c r="R12" s="6">
        <v>9</v>
      </c>
      <c r="S12" s="7">
        <v>788</v>
      </c>
      <c r="T12" s="4">
        <v>74</v>
      </c>
      <c r="U12" s="11">
        <f t="shared" si="4"/>
        <v>862</v>
      </c>
      <c r="V12" s="6">
        <v>11</v>
      </c>
    </row>
    <row r="13" spans="1:22" ht="15" customHeight="1">
      <c r="A13" s="10">
        <v>11</v>
      </c>
      <c r="B13" s="15" t="s">
        <v>16</v>
      </c>
      <c r="C13" s="16" t="s">
        <v>28</v>
      </c>
      <c r="D13" s="10">
        <f t="shared" si="0"/>
        <v>5074</v>
      </c>
      <c r="E13" s="7">
        <v>1990</v>
      </c>
      <c r="F13" s="8">
        <v>361</v>
      </c>
      <c r="G13" s="8">
        <v>685</v>
      </c>
      <c r="H13" s="8">
        <v>280</v>
      </c>
      <c r="I13" s="10">
        <f t="shared" si="1"/>
        <v>3316</v>
      </c>
      <c r="J13" s="11">
        <v>9</v>
      </c>
      <c r="K13" s="8">
        <v>517</v>
      </c>
      <c r="L13" s="8">
        <v>442</v>
      </c>
      <c r="M13" s="11">
        <f t="shared" si="2"/>
        <v>959</v>
      </c>
      <c r="N13" s="8">
        <v>12</v>
      </c>
      <c r="O13" s="6">
        <v>611</v>
      </c>
      <c r="P13" s="8">
        <v>188</v>
      </c>
      <c r="Q13" s="11">
        <f t="shared" si="3"/>
        <v>799</v>
      </c>
      <c r="R13" s="6">
        <v>15</v>
      </c>
      <c r="S13" s="7">
        <v>0</v>
      </c>
      <c r="T13" s="8"/>
      <c r="U13" s="11">
        <f t="shared" si="4"/>
        <v>0</v>
      </c>
      <c r="V13" s="10"/>
    </row>
    <row r="14" spans="1:22" ht="15" customHeight="1">
      <c r="A14" s="10">
        <v>12</v>
      </c>
      <c r="B14" s="15" t="s">
        <v>37</v>
      </c>
      <c r="C14" s="16" t="s">
        <v>27</v>
      </c>
      <c r="D14" s="10">
        <f t="shared" si="0"/>
        <v>5035</v>
      </c>
      <c r="E14" s="7">
        <v>2053</v>
      </c>
      <c r="F14" s="8">
        <v>108</v>
      </c>
      <c r="G14" s="8">
        <v>79</v>
      </c>
      <c r="H14" s="8">
        <v>216</v>
      </c>
      <c r="I14" s="10">
        <f t="shared" si="1"/>
        <v>2456</v>
      </c>
      <c r="J14" s="11">
        <v>11</v>
      </c>
      <c r="K14" s="7">
        <v>914</v>
      </c>
      <c r="L14" s="8">
        <v>322</v>
      </c>
      <c r="M14" s="11">
        <f t="shared" si="2"/>
        <v>1236</v>
      </c>
      <c r="N14" s="8">
        <v>8</v>
      </c>
      <c r="O14" s="6">
        <v>323</v>
      </c>
      <c r="P14" s="8">
        <v>214</v>
      </c>
      <c r="Q14" s="11">
        <f t="shared" si="3"/>
        <v>537</v>
      </c>
      <c r="R14" s="6">
        <v>25</v>
      </c>
      <c r="S14" s="7">
        <v>755</v>
      </c>
      <c r="T14" s="4">
        <v>51</v>
      </c>
      <c r="U14" s="11">
        <f t="shared" si="4"/>
        <v>806</v>
      </c>
      <c r="V14" s="6">
        <v>12</v>
      </c>
    </row>
    <row r="15" spans="1:22" ht="15" customHeight="1">
      <c r="A15" s="10">
        <v>13</v>
      </c>
      <c r="B15" s="15" t="s">
        <v>14</v>
      </c>
      <c r="C15" s="16" t="s">
        <v>27</v>
      </c>
      <c r="D15" s="10">
        <f t="shared" si="0"/>
        <v>4706</v>
      </c>
      <c r="E15" s="7">
        <v>1522</v>
      </c>
      <c r="F15" s="8">
        <v>405</v>
      </c>
      <c r="G15" s="8">
        <v>225</v>
      </c>
      <c r="H15" s="8">
        <v>151</v>
      </c>
      <c r="I15" s="10">
        <f t="shared" si="1"/>
        <v>2303</v>
      </c>
      <c r="J15" s="11">
        <v>15</v>
      </c>
      <c r="K15" s="7">
        <v>563</v>
      </c>
      <c r="L15" s="8">
        <v>134</v>
      </c>
      <c r="M15" s="11">
        <f t="shared" si="2"/>
        <v>697</v>
      </c>
      <c r="N15" s="8">
        <v>18</v>
      </c>
      <c r="O15" s="6">
        <v>608</v>
      </c>
      <c r="P15" s="8">
        <v>569</v>
      </c>
      <c r="Q15" s="11">
        <f t="shared" si="3"/>
        <v>1177</v>
      </c>
      <c r="R15" s="6">
        <v>8</v>
      </c>
      <c r="S15" s="7">
        <v>390</v>
      </c>
      <c r="T15" s="4">
        <v>139</v>
      </c>
      <c r="U15" s="11">
        <f t="shared" si="4"/>
        <v>529</v>
      </c>
      <c r="V15" s="6">
        <v>17</v>
      </c>
    </row>
    <row r="16" spans="1:22" ht="15" customHeight="1">
      <c r="A16" s="10">
        <v>14</v>
      </c>
      <c r="B16" s="15" t="s">
        <v>31</v>
      </c>
      <c r="C16" s="16" t="s">
        <v>27</v>
      </c>
      <c r="D16" s="10">
        <f t="shared" si="0"/>
        <v>4584</v>
      </c>
      <c r="E16" s="6">
        <v>1703</v>
      </c>
      <c r="F16" s="8">
        <v>137</v>
      </c>
      <c r="G16" s="8">
        <v>210</v>
      </c>
      <c r="H16" s="8">
        <v>263</v>
      </c>
      <c r="I16" s="10">
        <f t="shared" si="1"/>
        <v>2313</v>
      </c>
      <c r="J16" s="11">
        <v>14</v>
      </c>
      <c r="K16" s="6">
        <v>428</v>
      </c>
      <c r="L16" s="8">
        <v>413</v>
      </c>
      <c r="M16" s="11">
        <f t="shared" si="2"/>
        <v>841</v>
      </c>
      <c r="N16" s="8">
        <v>14</v>
      </c>
      <c r="O16" s="6">
        <v>297</v>
      </c>
      <c r="P16" s="8">
        <v>242</v>
      </c>
      <c r="Q16" s="11">
        <f t="shared" si="3"/>
        <v>539</v>
      </c>
      <c r="R16" s="6">
        <v>24</v>
      </c>
      <c r="S16" s="6">
        <v>595</v>
      </c>
      <c r="T16" s="4">
        <v>296</v>
      </c>
      <c r="U16" s="11">
        <f t="shared" si="4"/>
        <v>891</v>
      </c>
      <c r="V16" s="6">
        <v>10</v>
      </c>
    </row>
    <row r="17" spans="1:22" ht="15" customHeight="1">
      <c r="A17" s="10">
        <v>15</v>
      </c>
      <c r="B17" s="15" t="s">
        <v>20</v>
      </c>
      <c r="C17" s="16" t="s">
        <v>36</v>
      </c>
      <c r="D17" s="10">
        <f t="shared" si="0"/>
        <v>4402</v>
      </c>
      <c r="E17" s="7">
        <v>1865</v>
      </c>
      <c r="F17" s="8">
        <v>323</v>
      </c>
      <c r="G17" s="8">
        <v>121</v>
      </c>
      <c r="H17" s="8">
        <v>139</v>
      </c>
      <c r="I17" s="10">
        <f t="shared" si="1"/>
        <v>2448</v>
      </c>
      <c r="J17" s="11">
        <v>12</v>
      </c>
      <c r="K17" s="8">
        <v>555</v>
      </c>
      <c r="L17" s="8">
        <v>208</v>
      </c>
      <c r="M17" s="11">
        <f t="shared" si="2"/>
        <v>763</v>
      </c>
      <c r="N17" s="8">
        <v>16</v>
      </c>
      <c r="O17" s="6">
        <v>608</v>
      </c>
      <c r="P17" s="8">
        <v>99</v>
      </c>
      <c r="Q17" s="11">
        <f t="shared" si="3"/>
        <v>707</v>
      </c>
      <c r="R17" s="6">
        <v>18</v>
      </c>
      <c r="S17" s="7">
        <v>359</v>
      </c>
      <c r="T17" s="4">
        <v>125</v>
      </c>
      <c r="U17" s="11">
        <f t="shared" si="4"/>
        <v>484</v>
      </c>
      <c r="V17" s="6">
        <v>18</v>
      </c>
    </row>
    <row r="18" spans="1:22" ht="15" customHeight="1">
      <c r="A18" s="10">
        <v>16</v>
      </c>
      <c r="B18" s="15" t="s">
        <v>58</v>
      </c>
      <c r="C18" s="16" t="s">
        <v>36</v>
      </c>
      <c r="D18" s="10">
        <f t="shared" si="0"/>
        <v>4012</v>
      </c>
      <c r="E18" s="7">
        <v>1907</v>
      </c>
      <c r="F18" s="8"/>
      <c r="G18" s="8"/>
      <c r="H18" s="8"/>
      <c r="I18" s="10">
        <f t="shared" si="1"/>
        <v>1907</v>
      </c>
      <c r="J18" s="11">
        <v>17</v>
      </c>
      <c r="K18" s="8">
        <v>871</v>
      </c>
      <c r="L18" s="8"/>
      <c r="M18" s="11">
        <f t="shared" si="2"/>
        <v>871</v>
      </c>
      <c r="N18" s="8">
        <v>13</v>
      </c>
      <c r="O18" s="6">
        <v>887</v>
      </c>
      <c r="P18" s="8"/>
      <c r="Q18" s="11">
        <f t="shared" si="3"/>
        <v>887</v>
      </c>
      <c r="R18" s="6">
        <v>12</v>
      </c>
      <c r="S18" s="7">
        <v>347</v>
      </c>
      <c r="T18" s="8"/>
      <c r="U18" s="11">
        <f t="shared" si="4"/>
        <v>347</v>
      </c>
      <c r="V18" s="6">
        <v>24</v>
      </c>
    </row>
    <row r="19" spans="1:22" ht="15" customHeight="1">
      <c r="A19" s="10">
        <v>17</v>
      </c>
      <c r="B19" s="15" t="s">
        <v>43</v>
      </c>
      <c r="C19" s="18" t="s">
        <v>36</v>
      </c>
      <c r="D19" s="10">
        <f t="shared" si="0"/>
        <v>3782</v>
      </c>
      <c r="E19" s="7">
        <v>1321</v>
      </c>
      <c r="F19" s="8">
        <v>273</v>
      </c>
      <c r="G19" s="8"/>
      <c r="H19" s="8"/>
      <c r="I19" s="10">
        <f t="shared" si="1"/>
        <v>1594</v>
      </c>
      <c r="J19" s="11">
        <v>21</v>
      </c>
      <c r="K19" s="8">
        <v>541</v>
      </c>
      <c r="L19" s="8">
        <v>145</v>
      </c>
      <c r="M19" s="11">
        <f t="shared" si="2"/>
        <v>686</v>
      </c>
      <c r="N19" s="8">
        <v>20</v>
      </c>
      <c r="O19" s="6">
        <v>587</v>
      </c>
      <c r="P19" s="8">
        <v>290</v>
      </c>
      <c r="Q19" s="11">
        <f t="shared" si="3"/>
        <v>877</v>
      </c>
      <c r="R19" s="6">
        <v>13</v>
      </c>
      <c r="S19" s="7">
        <v>526</v>
      </c>
      <c r="T19" s="4">
        <v>99</v>
      </c>
      <c r="U19" s="11">
        <f t="shared" si="4"/>
        <v>625</v>
      </c>
      <c r="V19" s="6">
        <v>13</v>
      </c>
    </row>
    <row r="20" spans="1:22" ht="15" customHeight="1">
      <c r="A20" s="10">
        <v>18</v>
      </c>
      <c r="B20" s="15" t="s">
        <v>40</v>
      </c>
      <c r="C20" s="18" t="s">
        <v>9</v>
      </c>
      <c r="D20" s="10">
        <f t="shared" si="0"/>
        <v>3598</v>
      </c>
      <c r="E20" s="7">
        <v>1558</v>
      </c>
      <c r="F20" s="8"/>
      <c r="G20" s="8"/>
      <c r="H20" s="8"/>
      <c r="I20" s="10">
        <f t="shared" si="1"/>
        <v>1558</v>
      </c>
      <c r="J20" s="11">
        <v>22</v>
      </c>
      <c r="K20" s="8">
        <v>710</v>
      </c>
      <c r="L20" s="8"/>
      <c r="M20" s="11">
        <f t="shared" si="2"/>
        <v>710</v>
      </c>
      <c r="N20" s="8">
        <v>17</v>
      </c>
      <c r="O20" s="6">
        <v>760</v>
      </c>
      <c r="P20" s="8"/>
      <c r="Q20" s="11">
        <f t="shared" si="3"/>
        <v>760</v>
      </c>
      <c r="R20" s="6">
        <v>16</v>
      </c>
      <c r="S20" s="7">
        <v>570</v>
      </c>
      <c r="T20" s="4"/>
      <c r="U20" s="11">
        <f t="shared" si="4"/>
        <v>570</v>
      </c>
      <c r="V20" s="6">
        <v>14</v>
      </c>
    </row>
    <row r="21" spans="1:22" ht="15" customHeight="1">
      <c r="A21" s="10">
        <v>19</v>
      </c>
      <c r="B21" s="15" t="s">
        <v>22</v>
      </c>
      <c r="C21" s="16" t="s">
        <v>28</v>
      </c>
      <c r="D21" s="10">
        <f t="shared" si="0"/>
        <v>3565</v>
      </c>
      <c r="E21" s="7">
        <v>1234</v>
      </c>
      <c r="F21" s="8">
        <v>117</v>
      </c>
      <c r="G21" s="8">
        <v>156</v>
      </c>
      <c r="H21" s="8">
        <v>96</v>
      </c>
      <c r="I21" s="10">
        <f t="shared" si="1"/>
        <v>1603</v>
      </c>
      <c r="J21" s="11">
        <v>20</v>
      </c>
      <c r="K21" s="7">
        <v>486</v>
      </c>
      <c r="L21" s="8">
        <v>342</v>
      </c>
      <c r="M21" s="11">
        <f t="shared" si="2"/>
        <v>828</v>
      </c>
      <c r="N21" s="8">
        <v>15</v>
      </c>
      <c r="O21" s="6">
        <v>506</v>
      </c>
      <c r="P21" s="8">
        <v>89</v>
      </c>
      <c r="Q21" s="11">
        <f t="shared" si="3"/>
        <v>595</v>
      </c>
      <c r="R21" s="6">
        <v>21</v>
      </c>
      <c r="S21" s="7">
        <v>339</v>
      </c>
      <c r="T21" s="4">
        <v>200</v>
      </c>
      <c r="U21" s="11">
        <f t="shared" si="4"/>
        <v>539</v>
      </c>
      <c r="V21" s="6">
        <v>15</v>
      </c>
    </row>
    <row r="22" spans="1:22" ht="15" customHeight="1">
      <c r="A22" s="10">
        <v>20</v>
      </c>
      <c r="B22" s="15" t="s">
        <v>34</v>
      </c>
      <c r="C22" s="16" t="s">
        <v>36</v>
      </c>
      <c r="D22" s="10">
        <f t="shared" si="0"/>
        <v>3528</v>
      </c>
      <c r="E22" s="6">
        <v>1042</v>
      </c>
      <c r="F22" s="8">
        <v>169</v>
      </c>
      <c r="G22" s="8">
        <v>132</v>
      </c>
      <c r="H22" s="8">
        <v>202</v>
      </c>
      <c r="I22" s="10">
        <f t="shared" si="1"/>
        <v>1545</v>
      </c>
      <c r="J22" s="11">
        <v>23</v>
      </c>
      <c r="K22" s="6">
        <v>444</v>
      </c>
      <c r="L22" s="8">
        <v>252</v>
      </c>
      <c r="M22" s="11">
        <f t="shared" si="2"/>
        <v>696</v>
      </c>
      <c r="N22" s="8">
        <v>19</v>
      </c>
      <c r="O22" s="6">
        <v>494</v>
      </c>
      <c r="P22" s="8">
        <v>258</v>
      </c>
      <c r="Q22" s="11">
        <f t="shared" si="3"/>
        <v>752</v>
      </c>
      <c r="R22" s="6">
        <v>17</v>
      </c>
      <c r="S22" s="6">
        <v>367</v>
      </c>
      <c r="T22" s="8">
        <v>168</v>
      </c>
      <c r="U22" s="11">
        <f t="shared" si="4"/>
        <v>535</v>
      </c>
      <c r="V22" s="6">
        <v>16</v>
      </c>
    </row>
    <row r="23" spans="1:22" ht="15" customHeight="1">
      <c r="A23" s="10">
        <v>21</v>
      </c>
      <c r="B23" s="15" t="s">
        <v>62</v>
      </c>
      <c r="C23" s="16" t="s">
        <v>25</v>
      </c>
      <c r="D23" s="10">
        <f t="shared" si="0"/>
        <v>3390</v>
      </c>
      <c r="E23" s="6">
        <v>915</v>
      </c>
      <c r="F23" s="6">
        <v>361</v>
      </c>
      <c r="G23" s="8">
        <v>332</v>
      </c>
      <c r="H23" s="8">
        <v>437</v>
      </c>
      <c r="I23" s="10">
        <f t="shared" si="1"/>
        <v>2045</v>
      </c>
      <c r="J23" s="11">
        <v>16</v>
      </c>
      <c r="K23" s="6">
        <v>196</v>
      </c>
      <c r="L23" s="6">
        <v>268</v>
      </c>
      <c r="M23" s="11">
        <f t="shared" si="2"/>
        <v>464</v>
      </c>
      <c r="N23" s="8">
        <v>26</v>
      </c>
      <c r="O23" s="6">
        <v>237</v>
      </c>
      <c r="P23" s="6">
        <v>200</v>
      </c>
      <c r="Q23" s="11">
        <f t="shared" si="3"/>
        <v>437</v>
      </c>
      <c r="R23" s="6">
        <v>29</v>
      </c>
      <c r="S23" s="6">
        <v>209</v>
      </c>
      <c r="T23" s="4">
        <v>235</v>
      </c>
      <c r="U23" s="11">
        <f t="shared" si="4"/>
        <v>444</v>
      </c>
      <c r="V23" s="6">
        <v>19</v>
      </c>
    </row>
    <row r="24" spans="1:22" ht="15" customHeight="1">
      <c r="A24" s="10">
        <v>22</v>
      </c>
      <c r="B24" s="15" t="s">
        <v>24</v>
      </c>
      <c r="C24" s="18" t="s">
        <v>25</v>
      </c>
      <c r="D24" s="10">
        <f t="shared" si="0"/>
        <v>3214</v>
      </c>
      <c r="E24" s="6">
        <v>975</v>
      </c>
      <c r="F24" s="8">
        <v>244</v>
      </c>
      <c r="G24" s="8">
        <v>311</v>
      </c>
      <c r="H24" s="8">
        <v>246</v>
      </c>
      <c r="I24" s="10">
        <f t="shared" si="1"/>
        <v>1776</v>
      </c>
      <c r="J24" s="11">
        <v>18</v>
      </c>
      <c r="K24" s="8">
        <v>505</v>
      </c>
      <c r="L24" s="8">
        <v>123</v>
      </c>
      <c r="M24" s="11">
        <f t="shared" si="2"/>
        <v>628</v>
      </c>
      <c r="N24" s="8">
        <v>21</v>
      </c>
      <c r="O24" s="6">
        <v>185</v>
      </c>
      <c r="P24" s="8">
        <v>327</v>
      </c>
      <c r="Q24" s="11">
        <f t="shared" si="3"/>
        <v>512</v>
      </c>
      <c r="R24" s="6">
        <v>26</v>
      </c>
      <c r="S24" s="6">
        <v>145</v>
      </c>
      <c r="T24" s="8">
        <v>153</v>
      </c>
      <c r="U24" s="11">
        <f t="shared" si="4"/>
        <v>298</v>
      </c>
      <c r="V24" s="6">
        <v>28</v>
      </c>
    </row>
    <row r="25" spans="1:22" ht="15" customHeight="1">
      <c r="A25" s="10">
        <v>23</v>
      </c>
      <c r="B25" s="19" t="s">
        <v>63</v>
      </c>
      <c r="C25" s="16" t="s">
        <v>25</v>
      </c>
      <c r="D25" s="10">
        <f t="shared" si="0"/>
        <v>3131</v>
      </c>
      <c r="E25" s="8">
        <v>821</v>
      </c>
      <c r="F25" s="8">
        <v>306</v>
      </c>
      <c r="G25" s="8">
        <v>377</v>
      </c>
      <c r="H25" s="8">
        <v>231</v>
      </c>
      <c r="I25" s="10">
        <f t="shared" si="1"/>
        <v>1735</v>
      </c>
      <c r="J25" s="11">
        <v>19</v>
      </c>
      <c r="K25" s="8">
        <v>175</v>
      </c>
      <c r="L25" s="8">
        <v>387</v>
      </c>
      <c r="M25" s="11">
        <f t="shared" si="2"/>
        <v>562</v>
      </c>
      <c r="N25" s="8">
        <v>22</v>
      </c>
      <c r="O25" s="8">
        <v>257</v>
      </c>
      <c r="P25" s="8">
        <v>175</v>
      </c>
      <c r="Q25" s="11">
        <f t="shared" si="3"/>
        <v>432</v>
      </c>
      <c r="R25" s="6">
        <v>30</v>
      </c>
      <c r="S25" s="8">
        <v>0</v>
      </c>
      <c r="T25" s="4">
        <v>402</v>
      </c>
      <c r="U25" s="11">
        <f t="shared" si="4"/>
        <v>402</v>
      </c>
      <c r="V25" s="6">
        <v>21</v>
      </c>
    </row>
    <row r="26" spans="1:22" ht="15" customHeight="1">
      <c r="A26" s="10">
        <v>24</v>
      </c>
      <c r="B26" s="15" t="s">
        <v>59</v>
      </c>
      <c r="C26" s="16" t="s">
        <v>27</v>
      </c>
      <c r="D26" s="10">
        <f t="shared" si="0"/>
        <v>3017</v>
      </c>
      <c r="E26" s="7">
        <v>1313</v>
      </c>
      <c r="F26" s="8"/>
      <c r="G26" s="8"/>
      <c r="H26" s="8"/>
      <c r="I26" s="10">
        <f t="shared" si="1"/>
        <v>1313</v>
      </c>
      <c r="J26" s="11">
        <v>25</v>
      </c>
      <c r="K26" s="8">
        <v>480</v>
      </c>
      <c r="L26" s="8"/>
      <c r="M26" s="11">
        <f t="shared" si="2"/>
        <v>480</v>
      </c>
      <c r="N26" s="8">
        <v>25</v>
      </c>
      <c r="O26" s="6">
        <v>866</v>
      </c>
      <c r="P26" s="8"/>
      <c r="Q26" s="11">
        <f t="shared" si="3"/>
        <v>866</v>
      </c>
      <c r="R26" s="6">
        <v>14</v>
      </c>
      <c r="S26" s="7">
        <v>358</v>
      </c>
      <c r="T26" s="4"/>
      <c r="U26" s="11">
        <f t="shared" si="4"/>
        <v>358</v>
      </c>
      <c r="V26" s="6">
        <v>23</v>
      </c>
    </row>
    <row r="27" spans="1:22" ht="15" customHeight="1">
      <c r="A27" s="10">
        <v>25</v>
      </c>
      <c r="B27" s="15" t="s">
        <v>45</v>
      </c>
      <c r="C27" s="18" t="s">
        <v>27</v>
      </c>
      <c r="D27" s="10">
        <f t="shared" si="0"/>
        <v>2713</v>
      </c>
      <c r="E27" s="7">
        <v>1337</v>
      </c>
      <c r="F27" s="8"/>
      <c r="G27" s="8"/>
      <c r="H27" s="8"/>
      <c r="I27" s="10">
        <f t="shared" si="1"/>
        <v>1337</v>
      </c>
      <c r="J27" s="11">
        <v>24</v>
      </c>
      <c r="K27" s="8">
        <v>492</v>
      </c>
      <c r="L27" s="8"/>
      <c r="M27" s="11">
        <f t="shared" si="2"/>
        <v>492</v>
      </c>
      <c r="N27" s="8">
        <v>24</v>
      </c>
      <c r="O27" s="6">
        <v>452</v>
      </c>
      <c r="P27" s="8"/>
      <c r="Q27" s="11">
        <f t="shared" si="3"/>
        <v>452</v>
      </c>
      <c r="R27" s="6">
        <v>28</v>
      </c>
      <c r="S27" s="7">
        <v>432</v>
      </c>
      <c r="T27" s="4"/>
      <c r="U27" s="11">
        <f t="shared" si="4"/>
        <v>432</v>
      </c>
      <c r="V27" s="6">
        <v>20</v>
      </c>
    </row>
    <row r="28" spans="1:22" ht="15" customHeight="1">
      <c r="A28" s="10">
        <v>26</v>
      </c>
      <c r="B28" s="15" t="s">
        <v>60</v>
      </c>
      <c r="C28" s="16" t="s">
        <v>36</v>
      </c>
      <c r="D28" s="10">
        <f t="shared" si="0"/>
        <v>2327</v>
      </c>
      <c r="E28" s="6">
        <v>1130</v>
      </c>
      <c r="F28" s="8"/>
      <c r="G28" s="8"/>
      <c r="H28" s="8"/>
      <c r="I28" s="10">
        <f t="shared" si="1"/>
        <v>1130</v>
      </c>
      <c r="J28" s="11">
        <v>27</v>
      </c>
      <c r="K28" s="8">
        <v>216</v>
      </c>
      <c r="L28" s="8"/>
      <c r="M28" s="11">
        <f t="shared" si="2"/>
        <v>216</v>
      </c>
      <c r="N28" s="8">
        <v>37</v>
      </c>
      <c r="O28" s="6">
        <v>691</v>
      </c>
      <c r="P28" s="8"/>
      <c r="Q28" s="11">
        <f t="shared" si="3"/>
        <v>691</v>
      </c>
      <c r="R28" s="6">
        <v>19</v>
      </c>
      <c r="S28" s="6">
        <v>290</v>
      </c>
      <c r="T28" s="8"/>
      <c r="U28" s="11">
        <f t="shared" si="4"/>
        <v>290</v>
      </c>
      <c r="V28" s="6">
        <v>29</v>
      </c>
    </row>
    <row r="29" spans="1:22" ht="15" customHeight="1">
      <c r="A29" s="10">
        <v>27</v>
      </c>
      <c r="B29" s="15" t="s">
        <v>41</v>
      </c>
      <c r="C29" s="16" t="s">
        <v>9</v>
      </c>
      <c r="D29" s="10">
        <f t="shared" si="0"/>
        <v>2310</v>
      </c>
      <c r="E29" s="6">
        <v>642</v>
      </c>
      <c r="F29" s="6">
        <v>158</v>
      </c>
      <c r="G29" s="8">
        <v>99</v>
      </c>
      <c r="H29" s="8">
        <v>188</v>
      </c>
      <c r="I29" s="10">
        <f t="shared" si="1"/>
        <v>1087</v>
      </c>
      <c r="J29" s="11">
        <v>29</v>
      </c>
      <c r="K29" s="6">
        <v>130</v>
      </c>
      <c r="L29" s="6">
        <v>222</v>
      </c>
      <c r="M29" s="11">
        <f t="shared" si="2"/>
        <v>352</v>
      </c>
      <c r="N29" s="8">
        <v>29</v>
      </c>
      <c r="O29" s="6">
        <v>292</v>
      </c>
      <c r="P29" s="6">
        <v>274</v>
      </c>
      <c r="Q29" s="11">
        <f t="shared" si="3"/>
        <v>566</v>
      </c>
      <c r="R29" s="6">
        <v>23</v>
      </c>
      <c r="S29" s="6">
        <v>242</v>
      </c>
      <c r="T29" s="4">
        <v>63</v>
      </c>
      <c r="U29" s="11">
        <f t="shared" si="4"/>
        <v>305</v>
      </c>
      <c r="V29" s="6">
        <v>27</v>
      </c>
    </row>
    <row r="30" spans="1:22" ht="15" customHeight="1">
      <c r="A30" s="10">
        <v>28</v>
      </c>
      <c r="B30" s="15" t="s">
        <v>10</v>
      </c>
      <c r="C30" s="16" t="s">
        <v>27</v>
      </c>
      <c r="D30" s="10">
        <f t="shared" si="0"/>
        <v>2262</v>
      </c>
      <c r="E30" s="6">
        <v>1154</v>
      </c>
      <c r="F30" s="8"/>
      <c r="G30" s="8"/>
      <c r="H30" s="8"/>
      <c r="I30" s="10">
        <f t="shared" si="1"/>
        <v>1154</v>
      </c>
      <c r="J30" s="11">
        <v>26</v>
      </c>
      <c r="K30" s="6">
        <v>423</v>
      </c>
      <c r="L30" s="8"/>
      <c r="M30" s="11">
        <f t="shared" si="2"/>
        <v>423</v>
      </c>
      <c r="N30" s="8">
        <v>27</v>
      </c>
      <c r="O30" s="6">
        <v>685</v>
      </c>
      <c r="P30" s="8"/>
      <c r="Q30" s="11">
        <f t="shared" si="3"/>
        <v>685</v>
      </c>
      <c r="R30" s="6">
        <v>20</v>
      </c>
      <c r="S30" s="6">
        <v>0</v>
      </c>
      <c r="T30" s="4"/>
      <c r="U30" s="11">
        <f t="shared" si="4"/>
        <v>0</v>
      </c>
      <c r="V30" s="10"/>
    </row>
    <row r="31" spans="1:22" ht="15" customHeight="1">
      <c r="A31" s="10">
        <v>29</v>
      </c>
      <c r="B31" s="19" t="s">
        <v>65</v>
      </c>
      <c r="C31" s="20" t="s">
        <v>25</v>
      </c>
      <c r="D31" s="10">
        <f t="shared" si="0"/>
        <v>1966</v>
      </c>
      <c r="E31" s="8">
        <v>402</v>
      </c>
      <c r="F31" s="8">
        <v>204</v>
      </c>
      <c r="G31" s="8">
        <v>110</v>
      </c>
      <c r="H31" s="8">
        <v>175</v>
      </c>
      <c r="I31" s="10">
        <f t="shared" si="1"/>
        <v>891</v>
      </c>
      <c r="J31" s="11">
        <v>33</v>
      </c>
      <c r="K31" s="8">
        <v>297</v>
      </c>
      <c r="L31" s="8">
        <v>113</v>
      </c>
      <c r="M31" s="11">
        <f t="shared" si="2"/>
        <v>410</v>
      </c>
      <c r="N31" s="8">
        <v>28</v>
      </c>
      <c r="O31" s="8">
        <v>210</v>
      </c>
      <c r="P31" s="8">
        <v>369</v>
      </c>
      <c r="Q31" s="11">
        <f t="shared" si="3"/>
        <v>579</v>
      </c>
      <c r="R31" s="6">
        <v>22</v>
      </c>
      <c r="S31" s="8">
        <v>0</v>
      </c>
      <c r="T31" s="8">
        <v>86</v>
      </c>
      <c r="U31" s="11">
        <f t="shared" si="4"/>
        <v>86</v>
      </c>
      <c r="V31" s="6">
        <v>41</v>
      </c>
    </row>
    <row r="32" spans="1:22" ht="15" customHeight="1">
      <c r="A32" s="10">
        <v>30</v>
      </c>
      <c r="B32" s="15" t="s">
        <v>49</v>
      </c>
      <c r="C32" s="16" t="s">
        <v>36</v>
      </c>
      <c r="D32" s="10">
        <f t="shared" si="0"/>
        <v>1913</v>
      </c>
      <c r="E32" s="7">
        <v>998</v>
      </c>
      <c r="F32" s="8"/>
      <c r="G32" s="8"/>
      <c r="H32" s="8"/>
      <c r="I32" s="10">
        <f t="shared" si="1"/>
        <v>998</v>
      </c>
      <c r="J32" s="11">
        <v>31</v>
      </c>
      <c r="K32" s="7">
        <v>246</v>
      </c>
      <c r="L32" s="8"/>
      <c r="M32" s="11">
        <f t="shared" si="2"/>
        <v>246</v>
      </c>
      <c r="N32" s="8">
        <v>34</v>
      </c>
      <c r="O32" s="6">
        <v>466</v>
      </c>
      <c r="P32" s="8"/>
      <c r="Q32" s="11">
        <f t="shared" si="3"/>
        <v>466</v>
      </c>
      <c r="R32" s="6">
        <v>27</v>
      </c>
      <c r="S32" s="7">
        <v>203</v>
      </c>
      <c r="T32" s="8"/>
      <c r="U32" s="11">
        <f t="shared" si="4"/>
        <v>203</v>
      </c>
      <c r="V32" s="6">
        <v>33</v>
      </c>
    </row>
    <row r="33" spans="1:22" ht="15" customHeight="1">
      <c r="A33" s="10">
        <v>31</v>
      </c>
      <c r="B33" s="15" t="s">
        <v>61</v>
      </c>
      <c r="C33" s="16" t="s">
        <v>9</v>
      </c>
      <c r="D33" s="10">
        <f t="shared" si="0"/>
        <v>1775</v>
      </c>
      <c r="E33" s="7">
        <v>983</v>
      </c>
      <c r="F33" s="8"/>
      <c r="G33" s="8"/>
      <c r="H33" s="8"/>
      <c r="I33" s="10">
        <f t="shared" si="1"/>
        <v>983</v>
      </c>
      <c r="J33" s="11">
        <v>32</v>
      </c>
      <c r="K33" s="7">
        <v>343</v>
      </c>
      <c r="L33" s="8"/>
      <c r="M33" s="11">
        <f t="shared" si="2"/>
        <v>343</v>
      </c>
      <c r="N33" s="8">
        <v>30</v>
      </c>
      <c r="O33" s="6">
        <v>288</v>
      </c>
      <c r="P33" s="8"/>
      <c r="Q33" s="11">
        <f t="shared" si="3"/>
        <v>288</v>
      </c>
      <c r="R33" s="6">
        <v>33</v>
      </c>
      <c r="S33" s="7">
        <v>161</v>
      </c>
      <c r="T33" s="8"/>
      <c r="U33" s="11">
        <f t="shared" si="4"/>
        <v>161</v>
      </c>
      <c r="V33" s="6">
        <v>37</v>
      </c>
    </row>
    <row r="34" spans="1:22" ht="15" customHeight="1">
      <c r="A34" s="10">
        <v>32</v>
      </c>
      <c r="B34" s="14" t="s">
        <v>103</v>
      </c>
      <c r="C34" s="4" t="s">
        <v>28</v>
      </c>
      <c r="D34" s="10">
        <f t="shared" si="0"/>
        <v>1660</v>
      </c>
      <c r="E34" s="5">
        <v>0</v>
      </c>
      <c r="F34" s="5">
        <v>217</v>
      </c>
      <c r="G34" s="5">
        <v>432</v>
      </c>
      <c r="H34" s="5">
        <v>408</v>
      </c>
      <c r="I34" s="10">
        <f t="shared" si="1"/>
        <v>1057</v>
      </c>
      <c r="J34" s="11">
        <v>30</v>
      </c>
      <c r="K34" s="5"/>
      <c r="L34" s="5">
        <v>102</v>
      </c>
      <c r="M34" s="11">
        <f t="shared" si="2"/>
        <v>102</v>
      </c>
      <c r="N34" s="8">
        <v>42</v>
      </c>
      <c r="O34" s="5"/>
      <c r="P34" s="5">
        <v>130</v>
      </c>
      <c r="Q34" s="11">
        <f t="shared" si="3"/>
        <v>130</v>
      </c>
      <c r="R34" s="6">
        <v>49</v>
      </c>
      <c r="S34" s="5"/>
      <c r="T34" s="5">
        <v>371</v>
      </c>
      <c r="U34" s="11">
        <f t="shared" si="4"/>
        <v>371</v>
      </c>
      <c r="V34" s="6">
        <v>22</v>
      </c>
    </row>
    <row r="35" spans="1:22" ht="15" customHeight="1">
      <c r="A35" s="10">
        <v>33</v>
      </c>
      <c r="B35" s="15" t="s">
        <v>42</v>
      </c>
      <c r="C35" s="16" t="s">
        <v>9</v>
      </c>
      <c r="D35" s="10">
        <f aca="true" t="shared" si="5" ref="D35:D66">I35+M35+Q35+U35</f>
        <v>1639</v>
      </c>
      <c r="E35" s="7">
        <v>1091</v>
      </c>
      <c r="F35" s="8"/>
      <c r="G35" s="8"/>
      <c r="H35" s="8"/>
      <c r="I35" s="10">
        <f aca="true" t="shared" si="6" ref="I35:I66">SUM(E35:H35)</f>
        <v>1091</v>
      </c>
      <c r="J35" s="11">
        <v>28</v>
      </c>
      <c r="K35" s="7">
        <v>155</v>
      </c>
      <c r="L35" s="8"/>
      <c r="M35" s="11">
        <f aca="true" t="shared" si="7" ref="M35:M66">K35+L35</f>
        <v>155</v>
      </c>
      <c r="N35" s="8">
        <v>39</v>
      </c>
      <c r="O35" s="6">
        <v>393</v>
      </c>
      <c r="P35" s="8"/>
      <c r="Q35" s="11">
        <f aca="true" t="shared" si="8" ref="Q35:Q66">O35+P35</f>
        <v>393</v>
      </c>
      <c r="R35" s="6">
        <v>31</v>
      </c>
      <c r="S35" s="7">
        <v>0</v>
      </c>
      <c r="T35" s="8"/>
      <c r="U35" s="11">
        <f aca="true" t="shared" si="9" ref="U35:U66">S35+T35</f>
        <v>0</v>
      </c>
      <c r="V35" s="10"/>
    </row>
    <row r="36" spans="1:22" ht="15" customHeight="1">
      <c r="A36" s="10">
        <v>34</v>
      </c>
      <c r="B36" s="14" t="s">
        <v>46</v>
      </c>
      <c r="C36" s="4" t="s">
        <v>25</v>
      </c>
      <c r="D36" s="10">
        <f t="shared" si="5"/>
        <v>1634</v>
      </c>
      <c r="E36" s="5">
        <v>99</v>
      </c>
      <c r="F36" s="5">
        <v>180</v>
      </c>
      <c r="G36" s="5">
        <v>292</v>
      </c>
      <c r="H36" s="5">
        <v>128</v>
      </c>
      <c r="I36" s="10">
        <f t="shared" si="6"/>
        <v>699</v>
      </c>
      <c r="J36" s="11">
        <v>37</v>
      </c>
      <c r="K36" s="5">
        <v>0</v>
      </c>
      <c r="L36" s="5">
        <v>514</v>
      </c>
      <c r="M36" s="11">
        <f t="shared" si="7"/>
        <v>514</v>
      </c>
      <c r="N36" s="8">
        <v>23</v>
      </c>
      <c r="O36" s="5">
        <v>118</v>
      </c>
      <c r="P36" s="5">
        <v>119</v>
      </c>
      <c r="Q36" s="11">
        <f t="shared" si="8"/>
        <v>237</v>
      </c>
      <c r="R36" s="6">
        <v>38</v>
      </c>
      <c r="S36" s="5">
        <v>0</v>
      </c>
      <c r="T36" s="5">
        <v>184</v>
      </c>
      <c r="U36" s="11">
        <f t="shared" si="9"/>
        <v>184</v>
      </c>
      <c r="V36" s="6">
        <v>34</v>
      </c>
    </row>
    <row r="37" spans="1:22" ht="15" customHeight="1">
      <c r="A37" s="10">
        <v>35</v>
      </c>
      <c r="B37" s="14" t="s">
        <v>18</v>
      </c>
      <c r="C37" s="4" t="s">
        <v>28</v>
      </c>
      <c r="D37" s="10">
        <f t="shared" si="5"/>
        <v>1607</v>
      </c>
      <c r="E37" s="5">
        <v>95</v>
      </c>
      <c r="F37" s="5">
        <v>383</v>
      </c>
      <c r="G37" s="5">
        <v>240</v>
      </c>
      <c r="H37" s="5">
        <v>106</v>
      </c>
      <c r="I37" s="10">
        <f t="shared" si="6"/>
        <v>824</v>
      </c>
      <c r="J37" s="11">
        <v>35</v>
      </c>
      <c r="K37" s="5">
        <v>0</v>
      </c>
      <c r="L37" s="5">
        <v>285</v>
      </c>
      <c r="M37" s="11">
        <f t="shared" si="7"/>
        <v>285</v>
      </c>
      <c r="N37" s="8">
        <v>31</v>
      </c>
      <c r="O37" s="5">
        <v>45</v>
      </c>
      <c r="P37" s="5">
        <v>109</v>
      </c>
      <c r="Q37" s="11">
        <f t="shared" si="8"/>
        <v>154</v>
      </c>
      <c r="R37" s="6">
        <v>46</v>
      </c>
      <c r="S37" s="5">
        <v>0</v>
      </c>
      <c r="T37" s="5">
        <v>344</v>
      </c>
      <c r="U37" s="11">
        <f t="shared" si="9"/>
        <v>344</v>
      </c>
      <c r="V37" s="6">
        <v>25</v>
      </c>
    </row>
    <row r="38" spans="1:22" ht="15" customHeight="1">
      <c r="A38" s="10">
        <v>36</v>
      </c>
      <c r="B38" s="15" t="s">
        <v>97</v>
      </c>
      <c r="C38" s="16" t="s">
        <v>25</v>
      </c>
      <c r="D38" s="10">
        <f t="shared" si="5"/>
        <v>1476</v>
      </c>
      <c r="E38" s="6">
        <v>635</v>
      </c>
      <c r="F38" s="8"/>
      <c r="G38" s="8"/>
      <c r="H38" s="8"/>
      <c r="I38" s="10">
        <f t="shared" si="6"/>
        <v>635</v>
      </c>
      <c r="J38" s="11">
        <v>40</v>
      </c>
      <c r="K38" s="6">
        <v>263</v>
      </c>
      <c r="L38" s="8"/>
      <c r="M38" s="11">
        <f t="shared" si="7"/>
        <v>263</v>
      </c>
      <c r="N38" s="8">
        <v>33</v>
      </c>
      <c r="O38" s="6">
        <v>240</v>
      </c>
      <c r="P38" s="8"/>
      <c r="Q38" s="11">
        <f t="shared" si="8"/>
        <v>240</v>
      </c>
      <c r="R38" s="6">
        <v>37</v>
      </c>
      <c r="S38" s="6">
        <v>338</v>
      </c>
      <c r="T38" s="4"/>
      <c r="U38" s="11">
        <f t="shared" si="9"/>
        <v>338</v>
      </c>
      <c r="V38" s="6">
        <v>26</v>
      </c>
    </row>
    <row r="39" spans="1:22" ht="15" customHeight="1">
      <c r="A39" s="10">
        <v>37</v>
      </c>
      <c r="B39" s="15" t="s">
        <v>48</v>
      </c>
      <c r="C39" s="16" t="s">
        <v>25</v>
      </c>
      <c r="D39" s="10">
        <f t="shared" si="5"/>
        <v>1391</v>
      </c>
      <c r="E39" s="6">
        <v>657</v>
      </c>
      <c r="F39" s="6"/>
      <c r="G39" s="8"/>
      <c r="H39" s="8"/>
      <c r="I39" s="10">
        <f t="shared" si="6"/>
        <v>657</v>
      </c>
      <c r="J39" s="11">
        <v>38</v>
      </c>
      <c r="K39" s="6">
        <v>274</v>
      </c>
      <c r="L39" s="6"/>
      <c r="M39" s="11">
        <f t="shared" si="7"/>
        <v>274</v>
      </c>
      <c r="N39" s="8">
        <v>32</v>
      </c>
      <c r="O39" s="6">
        <v>193</v>
      </c>
      <c r="P39" s="6"/>
      <c r="Q39" s="11">
        <f t="shared" si="8"/>
        <v>193</v>
      </c>
      <c r="R39" s="6">
        <v>42</v>
      </c>
      <c r="S39" s="6">
        <v>267</v>
      </c>
      <c r="T39" s="4"/>
      <c r="U39" s="11">
        <f t="shared" si="9"/>
        <v>267</v>
      </c>
      <c r="V39" s="6">
        <v>31</v>
      </c>
    </row>
    <row r="40" spans="1:22" ht="15" customHeight="1">
      <c r="A40" s="10">
        <v>38</v>
      </c>
      <c r="B40" s="19" t="s">
        <v>19</v>
      </c>
      <c r="C40" s="16" t="s">
        <v>36</v>
      </c>
      <c r="D40" s="10">
        <f t="shared" si="5"/>
        <v>1347</v>
      </c>
      <c r="E40" s="8">
        <v>297</v>
      </c>
      <c r="F40" s="8">
        <v>230</v>
      </c>
      <c r="G40" s="8">
        <v>89</v>
      </c>
      <c r="H40" s="8">
        <v>163</v>
      </c>
      <c r="I40" s="10">
        <f t="shared" si="6"/>
        <v>779</v>
      </c>
      <c r="J40" s="11">
        <v>36</v>
      </c>
      <c r="K40" s="8">
        <v>0</v>
      </c>
      <c r="L40" s="8">
        <v>83</v>
      </c>
      <c r="M40" s="11">
        <f t="shared" si="7"/>
        <v>83</v>
      </c>
      <c r="N40" s="8">
        <v>45</v>
      </c>
      <c r="O40" s="8">
        <v>117</v>
      </c>
      <c r="P40" s="8">
        <v>152</v>
      </c>
      <c r="Q40" s="11">
        <f t="shared" si="8"/>
        <v>269</v>
      </c>
      <c r="R40" s="6">
        <v>35</v>
      </c>
      <c r="S40" s="8">
        <v>176</v>
      </c>
      <c r="T40" s="8">
        <v>40</v>
      </c>
      <c r="U40" s="11">
        <f t="shared" si="9"/>
        <v>216</v>
      </c>
      <c r="V40" s="6">
        <v>32</v>
      </c>
    </row>
    <row r="41" spans="1:22" ht="15" customHeight="1">
      <c r="A41" s="10">
        <v>39</v>
      </c>
      <c r="B41" s="15" t="s">
        <v>50</v>
      </c>
      <c r="C41" s="18" t="s">
        <v>36</v>
      </c>
      <c r="D41" s="10">
        <f t="shared" si="5"/>
        <v>1309</v>
      </c>
      <c r="E41" s="6">
        <v>825</v>
      </c>
      <c r="F41" s="8"/>
      <c r="G41" s="8"/>
      <c r="H41" s="8"/>
      <c r="I41" s="10">
        <f t="shared" si="6"/>
        <v>825</v>
      </c>
      <c r="J41" s="11">
        <v>34</v>
      </c>
      <c r="K41" s="8">
        <v>128</v>
      </c>
      <c r="L41" s="8"/>
      <c r="M41" s="11">
        <f t="shared" si="7"/>
        <v>128</v>
      </c>
      <c r="N41" s="8">
        <v>40</v>
      </c>
      <c r="O41" s="6">
        <v>195</v>
      </c>
      <c r="P41" s="8"/>
      <c r="Q41" s="11">
        <f t="shared" si="8"/>
        <v>195</v>
      </c>
      <c r="R41" s="6">
        <v>41</v>
      </c>
      <c r="S41" s="6">
        <v>161</v>
      </c>
      <c r="T41" s="8"/>
      <c r="U41" s="11">
        <f t="shared" si="9"/>
        <v>161</v>
      </c>
      <c r="V41" s="6">
        <v>37</v>
      </c>
    </row>
    <row r="42" spans="1:22" ht="15" customHeight="1">
      <c r="A42" s="10">
        <v>40</v>
      </c>
      <c r="B42" s="14" t="s">
        <v>104</v>
      </c>
      <c r="C42" s="4" t="s">
        <v>27</v>
      </c>
      <c r="D42" s="10">
        <f t="shared" si="5"/>
        <v>1291</v>
      </c>
      <c r="E42" s="5">
        <v>0</v>
      </c>
      <c r="F42" s="5">
        <v>127</v>
      </c>
      <c r="G42" s="5">
        <v>144</v>
      </c>
      <c r="H42" s="5">
        <v>117</v>
      </c>
      <c r="I42" s="10">
        <f t="shared" si="6"/>
        <v>388</v>
      </c>
      <c r="J42" s="11">
        <v>47</v>
      </c>
      <c r="K42" s="5"/>
      <c r="L42" s="5">
        <v>237</v>
      </c>
      <c r="M42" s="11">
        <f t="shared" si="7"/>
        <v>237</v>
      </c>
      <c r="N42" s="8">
        <v>35</v>
      </c>
      <c r="O42" s="5"/>
      <c r="P42" s="5">
        <v>392</v>
      </c>
      <c r="Q42" s="11">
        <f t="shared" si="8"/>
        <v>392</v>
      </c>
      <c r="R42" s="6">
        <v>32</v>
      </c>
      <c r="S42" s="5"/>
      <c r="T42" s="5">
        <v>274</v>
      </c>
      <c r="U42" s="11">
        <f t="shared" si="9"/>
        <v>274</v>
      </c>
      <c r="V42" s="6">
        <v>30</v>
      </c>
    </row>
    <row r="43" spans="1:22" ht="15" customHeight="1">
      <c r="A43" s="10">
        <v>41</v>
      </c>
      <c r="B43" s="15" t="s">
        <v>39</v>
      </c>
      <c r="C43" s="16" t="s">
        <v>27</v>
      </c>
      <c r="D43" s="10">
        <f t="shared" si="5"/>
        <v>1090</v>
      </c>
      <c r="E43" s="6">
        <v>652</v>
      </c>
      <c r="F43" s="8"/>
      <c r="G43" s="8"/>
      <c r="H43" s="8"/>
      <c r="I43" s="10">
        <f t="shared" si="6"/>
        <v>652</v>
      </c>
      <c r="J43" s="11">
        <v>39</v>
      </c>
      <c r="K43" s="6">
        <v>210</v>
      </c>
      <c r="L43" s="8"/>
      <c r="M43" s="11">
        <f t="shared" si="7"/>
        <v>210</v>
      </c>
      <c r="N43" s="8">
        <v>38</v>
      </c>
      <c r="O43" s="6">
        <v>228</v>
      </c>
      <c r="P43" s="8"/>
      <c r="Q43" s="11">
        <f t="shared" si="8"/>
        <v>228</v>
      </c>
      <c r="R43" s="6">
        <v>39</v>
      </c>
      <c r="S43" s="6">
        <v>0</v>
      </c>
      <c r="T43" s="8"/>
      <c r="U43" s="11">
        <f t="shared" si="9"/>
        <v>0</v>
      </c>
      <c r="V43" s="10"/>
    </row>
    <row r="44" spans="1:22" ht="15" customHeight="1">
      <c r="A44" s="10">
        <v>42</v>
      </c>
      <c r="B44" s="15" t="s">
        <v>64</v>
      </c>
      <c r="C44" s="16" t="s">
        <v>36</v>
      </c>
      <c r="D44" s="10">
        <f t="shared" si="5"/>
        <v>1015</v>
      </c>
      <c r="E44" s="6">
        <v>455</v>
      </c>
      <c r="F44" s="8"/>
      <c r="G44" s="8"/>
      <c r="H44" s="8"/>
      <c r="I44" s="10">
        <f t="shared" si="6"/>
        <v>455</v>
      </c>
      <c r="J44" s="11">
        <v>44</v>
      </c>
      <c r="K44" s="6">
        <v>228</v>
      </c>
      <c r="L44" s="8"/>
      <c r="M44" s="11">
        <f t="shared" si="7"/>
        <v>228</v>
      </c>
      <c r="N44" s="8">
        <v>36</v>
      </c>
      <c r="O44" s="6">
        <v>156</v>
      </c>
      <c r="P44" s="8"/>
      <c r="Q44" s="11">
        <f t="shared" si="8"/>
        <v>156</v>
      </c>
      <c r="R44" s="6">
        <v>45</v>
      </c>
      <c r="S44" s="6">
        <v>176</v>
      </c>
      <c r="T44" s="8"/>
      <c r="U44" s="11">
        <f t="shared" si="9"/>
        <v>176</v>
      </c>
      <c r="V44" s="6">
        <v>35</v>
      </c>
    </row>
    <row r="45" spans="1:22" ht="15" customHeight="1">
      <c r="A45" s="10">
        <v>43</v>
      </c>
      <c r="B45" s="15" t="s">
        <v>52</v>
      </c>
      <c r="C45" s="16" t="s">
        <v>36</v>
      </c>
      <c r="D45" s="10">
        <f t="shared" si="5"/>
        <v>944</v>
      </c>
      <c r="E45" s="6">
        <v>482</v>
      </c>
      <c r="F45" s="6"/>
      <c r="G45" s="8"/>
      <c r="H45" s="8"/>
      <c r="I45" s="10">
        <f t="shared" si="6"/>
        <v>482</v>
      </c>
      <c r="J45" s="11">
        <v>42</v>
      </c>
      <c r="K45" s="6">
        <v>96</v>
      </c>
      <c r="L45" s="6"/>
      <c r="M45" s="11">
        <f t="shared" si="7"/>
        <v>96</v>
      </c>
      <c r="N45" s="8">
        <v>43</v>
      </c>
      <c r="O45" s="6">
        <v>193</v>
      </c>
      <c r="P45" s="7"/>
      <c r="Q45" s="11">
        <f t="shared" si="8"/>
        <v>193</v>
      </c>
      <c r="R45" s="6">
        <v>42</v>
      </c>
      <c r="S45" s="6">
        <v>173</v>
      </c>
      <c r="T45" s="6"/>
      <c r="U45" s="11">
        <f t="shared" si="9"/>
        <v>173</v>
      </c>
      <c r="V45" s="6">
        <v>36</v>
      </c>
    </row>
    <row r="46" spans="1:22" ht="15" customHeight="1">
      <c r="A46" s="10">
        <v>44</v>
      </c>
      <c r="B46" s="19" t="s">
        <v>53</v>
      </c>
      <c r="C46" s="20" t="s">
        <v>36</v>
      </c>
      <c r="D46" s="10">
        <f t="shared" si="5"/>
        <v>882</v>
      </c>
      <c r="E46" s="8">
        <v>466</v>
      </c>
      <c r="F46" s="8"/>
      <c r="G46" s="8"/>
      <c r="H46" s="8"/>
      <c r="I46" s="10">
        <f t="shared" si="6"/>
        <v>466</v>
      </c>
      <c r="J46" s="11">
        <v>43</v>
      </c>
      <c r="K46" s="8">
        <v>106</v>
      </c>
      <c r="L46" s="8"/>
      <c r="M46" s="11">
        <f t="shared" si="7"/>
        <v>106</v>
      </c>
      <c r="N46" s="8">
        <v>41</v>
      </c>
      <c r="O46" s="8">
        <v>253</v>
      </c>
      <c r="P46" s="8"/>
      <c r="Q46" s="11">
        <f t="shared" si="8"/>
        <v>253</v>
      </c>
      <c r="R46" s="6">
        <v>36</v>
      </c>
      <c r="S46" s="8">
        <v>57</v>
      </c>
      <c r="T46" s="8"/>
      <c r="U46" s="11">
        <f t="shared" si="9"/>
        <v>57</v>
      </c>
      <c r="V46" s="6">
        <v>42</v>
      </c>
    </row>
    <row r="47" spans="1:22" ht="15" customHeight="1">
      <c r="A47" s="10">
        <v>45</v>
      </c>
      <c r="B47" s="14" t="s">
        <v>87</v>
      </c>
      <c r="C47" s="4" t="s">
        <v>9</v>
      </c>
      <c r="D47" s="10">
        <f t="shared" si="5"/>
        <v>809</v>
      </c>
      <c r="E47" s="5">
        <v>59</v>
      </c>
      <c r="F47" s="5">
        <v>192</v>
      </c>
      <c r="G47" s="5">
        <v>196</v>
      </c>
      <c r="H47" s="5">
        <v>86</v>
      </c>
      <c r="I47" s="10">
        <f t="shared" si="6"/>
        <v>533</v>
      </c>
      <c r="J47" s="11">
        <v>41</v>
      </c>
      <c r="K47" s="5">
        <v>0</v>
      </c>
      <c r="L47" s="5">
        <v>92</v>
      </c>
      <c r="M47" s="11">
        <f t="shared" si="7"/>
        <v>92</v>
      </c>
      <c r="N47" s="8">
        <v>44</v>
      </c>
      <c r="O47" s="5">
        <v>14</v>
      </c>
      <c r="P47" s="5">
        <v>140</v>
      </c>
      <c r="Q47" s="11">
        <f t="shared" si="8"/>
        <v>154</v>
      </c>
      <c r="R47" s="6">
        <v>46</v>
      </c>
      <c r="S47" s="5"/>
      <c r="T47" s="5">
        <v>30</v>
      </c>
      <c r="U47" s="11">
        <f t="shared" si="9"/>
        <v>30</v>
      </c>
      <c r="V47" s="6">
        <v>45</v>
      </c>
    </row>
    <row r="48" spans="1:22" ht="15" customHeight="1">
      <c r="A48" s="10">
        <v>46</v>
      </c>
      <c r="B48" s="19" t="s">
        <v>66</v>
      </c>
      <c r="C48" s="16" t="s">
        <v>27</v>
      </c>
      <c r="D48" s="10">
        <f t="shared" si="5"/>
        <v>571</v>
      </c>
      <c r="E48" s="8">
        <v>366</v>
      </c>
      <c r="F48" s="8"/>
      <c r="G48" s="8"/>
      <c r="H48" s="8"/>
      <c r="I48" s="10">
        <f t="shared" si="6"/>
        <v>366</v>
      </c>
      <c r="J48" s="11">
        <v>48</v>
      </c>
      <c r="K48" s="8">
        <v>0</v>
      </c>
      <c r="L48" s="8"/>
      <c r="M48" s="11">
        <f t="shared" si="7"/>
        <v>0</v>
      </c>
      <c r="N48" s="11"/>
      <c r="O48" s="8">
        <v>205</v>
      </c>
      <c r="P48" s="8"/>
      <c r="Q48" s="11">
        <f t="shared" si="8"/>
        <v>205</v>
      </c>
      <c r="R48" s="6">
        <v>40</v>
      </c>
      <c r="S48" s="8">
        <v>0</v>
      </c>
      <c r="T48" s="8"/>
      <c r="U48" s="8">
        <f t="shared" si="9"/>
        <v>0</v>
      </c>
      <c r="V48" s="6"/>
    </row>
    <row r="49" spans="1:22" ht="15">
      <c r="A49" s="10">
        <v>47</v>
      </c>
      <c r="B49" s="15" t="s">
        <v>67</v>
      </c>
      <c r="C49" s="16" t="s">
        <v>36</v>
      </c>
      <c r="D49" s="10">
        <f t="shared" si="5"/>
        <v>545</v>
      </c>
      <c r="E49" s="6">
        <v>411</v>
      </c>
      <c r="F49" s="6"/>
      <c r="G49" s="8"/>
      <c r="H49" s="8"/>
      <c r="I49" s="10">
        <f t="shared" si="6"/>
        <v>411</v>
      </c>
      <c r="J49" s="11">
        <v>46</v>
      </c>
      <c r="K49" s="6">
        <v>0</v>
      </c>
      <c r="L49" s="6"/>
      <c r="M49" s="11">
        <f t="shared" si="7"/>
        <v>0</v>
      </c>
      <c r="N49" s="11"/>
      <c r="O49" s="6">
        <v>92</v>
      </c>
      <c r="P49" s="7"/>
      <c r="Q49" s="11">
        <f t="shared" si="8"/>
        <v>92</v>
      </c>
      <c r="R49" s="6">
        <v>52</v>
      </c>
      <c r="S49" s="6">
        <v>42</v>
      </c>
      <c r="T49" s="6"/>
      <c r="U49" s="11">
        <f t="shared" si="9"/>
        <v>42</v>
      </c>
      <c r="V49" s="6">
        <v>44</v>
      </c>
    </row>
    <row r="50" spans="1:22" ht="15">
      <c r="A50" s="10">
        <v>48</v>
      </c>
      <c r="B50" s="15" t="s">
        <v>21</v>
      </c>
      <c r="C50" s="16" t="s">
        <v>27</v>
      </c>
      <c r="D50" s="10">
        <f t="shared" si="5"/>
        <v>426</v>
      </c>
      <c r="E50" s="6">
        <v>426</v>
      </c>
      <c r="F50" s="6"/>
      <c r="G50" s="8"/>
      <c r="H50" s="8"/>
      <c r="I50" s="10">
        <f t="shared" si="6"/>
        <v>426</v>
      </c>
      <c r="J50" s="11">
        <v>45</v>
      </c>
      <c r="K50" s="6">
        <v>0</v>
      </c>
      <c r="L50" s="6"/>
      <c r="M50" s="11">
        <f t="shared" si="7"/>
        <v>0</v>
      </c>
      <c r="N50" s="11"/>
      <c r="O50" s="6">
        <v>0</v>
      </c>
      <c r="P50" s="6"/>
      <c r="Q50" s="11">
        <f t="shared" si="8"/>
        <v>0</v>
      </c>
      <c r="R50" s="6"/>
      <c r="S50" s="6">
        <v>0</v>
      </c>
      <c r="T50" s="6"/>
      <c r="U50" s="11">
        <f t="shared" si="9"/>
        <v>0</v>
      </c>
      <c r="V50" s="10"/>
    </row>
    <row r="51" spans="1:22" ht="15">
      <c r="A51" s="10">
        <v>49</v>
      </c>
      <c r="B51" s="15" t="s">
        <v>51</v>
      </c>
      <c r="C51" s="16" t="s">
        <v>36</v>
      </c>
      <c r="D51" s="10">
        <f t="shared" si="5"/>
        <v>393</v>
      </c>
      <c r="E51" s="7">
        <v>184</v>
      </c>
      <c r="F51" s="6"/>
      <c r="G51" s="8"/>
      <c r="H51" s="8"/>
      <c r="I51" s="10">
        <f t="shared" si="6"/>
        <v>184</v>
      </c>
      <c r="J51" s="11">
        <v>50</v>
      </c>
      <c r="K51" s="7">
        <v>0</v>
      </c>
      <c r="L51" s="8"/>
      <c r="M51" s="11">
        <f t="shared" si="7"/>
        <v>0</v>
      </c>
      <c r="N51" s="11"/>
      <c r="O51" s="6">
        <v>179</v>
      </c>
      <c r="P51" s="7"/>
      <c r="Q51" s="11">
        <f t="shared" si="8"/>
        <v>179</v>
      </c>
      <c r="R51" s="6">
        <v>44</v>
      </c>
      <c r="S51" s="7">
        <v>30</v>
      </c>
      <c r="T51" s="8"/>
      <c r="U51" s="11">
        <f t="shared" si="9"/>
        <v>30</v>
      </c>
      <c r="V51" s="6">
        <v>45</v>
      </c>
    </row>
    <row r="52" spans="1:22" ht="15">
      <c r="A52" s="10">
        <v>50</v>
      </c>
      <c r="B52" s="19" t="s">
        <v>68</v>
      </c>
      <c r="C52" s="20" t="s">
        <v>44</v>
      </c>
      <c r="D52" s="10">
        <f t="shared" si="5"/>
        <v>356</v>
      </c>
      <c r="E52" s="8">
        <v>137</v>
      </c>
      <c r="F52" s="8"/>
      <c r="G52" s="8"/>
      <c r="H52" s="8"/>
      <c r="I52" s="10">
        <f t="shared" si="6"/>
        <v>137</v>
      </c>
      <c r="J52" s="11">
        <v>54</v>
      </c>
      <c r="K52" s="8">
        <v>0</v>
      </c>
      <c r="L52" s="8"/>
      <c r="M52" s="11">
        <f t="shared" si="7"/>
        <v>0</v>
      </c>
      <c r="N52" s="11"/>
      <c r="O52" s="8">
        <v>116</v>
      </c>
      <c r="P52" s="8"/>
      <c r="Q52" s="8">
        <f t="shared" si="8"/>
        <v>116</v>
      </c>
      <c r="R52" s="6">
        <v>50</v>
      </c>
      <c r="S52" s="8">
        <v>103</v>
      </c>
      <c r="T52" s="8"/>
      <c r="U52" s="11">
        <f t="shared" si="9"/>
        <v>103</v>
      </c>
      <c r="V52" s="6">
        <v>40</v>
      </c>
    </row>
    <row r="53" spans="1:22" ht="15">
      <c r="A53" s="10">
        <v>51</v>
      </c>
      <c r="B53" s="19" t="s">
        <v>69</v>
      </c>
      <c r="C53" s="20" t="s">
        <v>70</v>
      </c>
      <c r="D53" s="10">
        <f t="shared" si="5"/>
        <v>343</v>
      </c>
      <c r="E53" s="8">
        <v>139</v>
      </c>
      <c r="F53" s="8"/>
      <c r="G53" s="8"/>
      <c r="H53" s="8"/>
      <c r="I53" s="10">
        <f t="shared" si="6"/>
        <v>139</v>
      </c>
      <c r="J53" s="11">
        <v>53</v>
      </c>
      <c r="K53" s="8">
        <v>0</v>
      </c>
      <c r="L53" s="8"/>
      <c r="M53" s="11">
        <f t="shared" si="7"/>
        <v>0</v>
      </c>
      <c r="N53" s="11"/>
      <c r="O53" s="8">
        <v>74</v>
      </c>
      <c r="P53" s="8"/>
      <c r="Q53" s="8">
        <f t="shared" si="8"/>
        <v>74</v>
      </c>
      <c r="R53" s="6">
        <v>53</v>
      </c>
      <c r="S53" s="8">
        <v>130</v>
      </c>
      <c r="T53" s="8"/>
      <c r="U53" s="11">
        <f t="shared" si="9"/>
        <v>130</v>
      </c>
      <c r="V53" s="6">
        <v>39</v>
      </c>
    </row>
    <row r="54" spans="1:22" ht="15">
      <c r="A54" s="10">
        <v>52</v>
      </c>
      <c r="B54" s="14" t="s">
        <v>71</v>
      </c>
      <c r="C54" s="4" t="s">
        <v>25</v>
      </c>
      <c r="D54" s="10">
        <f t="shared" si="5"/>
        <v>288</v>
      </c>
      <c r="E54" s="5">
        <v>0</v>
      </c>
      <c r="F54" s="5"/>
      <c r="G54" s="5"/>
      <c r="H54" s="5"/>
      <c r="I54" s="10">
        <f t="shared" si="6"/>
        <v>0</v>
      </c>
      <c r="J54" s="12"/>
      <c r="K54" s="5">
        <v>0</v>
      </c>
      <c r="L54" s="5"/>
      <c r="M54" s="11">
        <f t="shared" si="7"/>
        <v>0</v>
      </c>
      <c r="N54" s="12"/>
      <c r="O54" s="5">
        <v>288</v>
      </c>
      <c r="P54" s="5"/>
      <c r="Q54" s="11">
        <f t="shared" si="8"/>
        <v>288</v>
      </c>
      <c r="R54" s="6">
        <v>33</v>
      </c>
      <c r="S54" s="5">
        <v>0</v>
      </c>
      <c r="T54" s="5"/>
      <c r="U54" s="11">
        <f t="shared" si="9"/>
        <v>0</v>
      </c>
      <c r="V54" s="12"/>
    </row>
    <row r="55" spans="1:22" ht="15">
      <c r="A55" s="10">
        <v>53</v>
      </c>
      <c r="B55" s="14" t="s">
        <v>72</v>
      </c>
      <c r="C55" s="4" t="s">
        <v>28</v>
      </c>
      <c r="D55" s="10">
        <f t="shared" si="5"/>
        <v>257</v>
      </c>
      <c r="E55" s="5">
        <v>257</v>
      </c>
      <c r="F55" s="5"/>
      <c r="G55" s="5"/>
      <c r="H55" s="5"/>
      <c r="I55" s="10">
        <f t="shared" si="6"/>
        <v>257</v>
      </c>
      <c r="J55" s="11">
        <v>49</v>
      </c>
      <c r="K55" s="5">
        <v>0</v>
      </c>
      <c r="L55" s="5"/>
      <c r="M55" s="11">
        <f t="shared" si="7"/>
        <v>0</v>
      </c>
      <c r="N55" s="12"/>
      <c r="O55" s="5">
        <v>0</v>
      </c>
      <c r="P55" s="5"/>
      <c r="Q55" s="11">
        <f t="shared" si="8"/>
        <v>0</v>
      </c>
      <c r="R55" s="6"/>
      <c r="S55" s="5">
        <v>0</v>
      </c>
      <c r="T55" s="5"/>
      <c r="U55" s="11">
        <f t="shared" si="9"/>
        <v>0</v>
      </c>
      <c r="V55" s="12"/>
    </row>
    <row r="56" spans="1:22" ht="15">
      <c r="A56" s="10">
        <v>54</v>
      </c>
      <c r="B56" s="14" t="s">
        <v>32</v>
      </c>
      <c r="C56" s="4" t="s">
        <v>28</v>
      </c>
      <c r="D56" s="10">
        <f t="shared" si="5"/>
        <v>239</v>
      </c>
      <c r="E56" s="5">
        <v>140</v>
      </c>
      <c r="F56" s="5"/>
      <c r="G56" s="5"/>
      <c r="H56" s="5"/>
      <c r="I56" s="10">
        <f t="shared" si="6"/>
        <v>140</v>
      </c>
      <c r="J56" s="11">
        <v>52</v>
      </c>
      <c r="K56" s="5">
        <v>0</v>
      </c>
      <c r="L56" s="5"/>
      <c r="M56" s="11">
        <f t="shared" si="7"/>
        <v>0</v>
      </c>
      <c r="N56" s="12"/>
      <c r="O56" s="5">
        <v>99</v>
      </c>
      <c r="P56" s="5"/>
      <c r="Q56" s="11">
        <f t="shared" si="8"/>
        <v>99</v>
      </c>
      <c r="R56" s="6">
        <v>51</v>
      </c>
      <c r="S56" s="5">
        <v>0</v>
      </c>
      <c r="T56" s="5"/>
      <c r="U56" s="11">
        <f t="shared" si="9"/>
        <v>0</v>
      </c>
      <c r="V56" s="12"/>
    </row>
    <row r="57" spans="1:22" ht="15">
      <c r="A57" s="10">
        <v>55</v>
      </c>
      <c r="B57" s="14" t="s">
        <v>73</v>
      </c>
      <c r="C57" s="4" t="s">
        <v>25</v>
      </c>
      <c r="D57" s="10">
        <f t="shared" si="5"/>
        <v>191</v>
      </c>
      <c r="E57" s="5">
        <v>51</v>
      </c>
      <c r="F57" s="5"/>
      <c r="G57" s="5"/>
      <c r="H57" s="5"/>
      <c r="I57" s="10">
        <f t="shared" si="6"/>
        <v>51</v>
      </c>
      <c r="J57" s="11">
        <v>58</v>
      </c>
      <c r="K57" s="5">
        <v>0</v>
      </c>
      <c r="L57" s="5"/>
      <c r="M57" s="11">
        <f t="shared" si="7"/>
        <v>0</v>
      </c>
      <c r="N57" s="12"/>
      <c r="O57" s="5">
        <v>140</v>
      </c>
      <c r="P57" s="5"/>
      <c r="Q57" s="11">
        <f t="shared" si="8"/>
        <v>140</v>
      </c>
      <c r="R57" s="6">
        <v>48</v>
      </c>
      <c r="S57" s="5">
        <v>0</v>
      </c>
      <c r="T57" s="5"/>
      <c r="U57" s="11">
        <f t="shared" si="9"/>
        <v>0</v>
      </c>
      <c r="V57" s="12"/>
    </row>
    <row r="58" spans="1:22" ht="15">
      <c r="A58" s="10">
        <v>56</v>
      </c>
      <c r="B58" s="14" t="s">
        <v>74</v>
      </c>
      <c r="C58" s="4" t="s">
        <v>70</v>
      </c>
      <c r="D58" s="10">
        <f t="shared" si="5"/>
        <v>176</v>
      </c>
      <c r="E58" s="5">
        <v>176</v>
      </c>
      <c r="F58" s="5"/>
      <c r="G58" s="5"/>
      <c r="H58" s="5"/>
      <c r="I58" s="10">
        <f t="shared" si="6"/>
        <v>176</v>
      </c>
      <c r="J58" s="11">
        <v>51</v>
      </c>
      <c r="K58" s="5">
        <v>0</v>
      </c>
      <c r="L58" s="5"/>
      <c r="M58" s="11">
        <f t="shared" si="7"/>
        <v>0</v>
      </c>
      <c r="N58" s="12"/>
      <c r="O58" s="5">
        <v>0</v>
      </c>
      <c r="P58" s="5"/>
      <c r="Q58" s="11">
        <f t="shared" si="8"/>
        <v>0</v>
      </c>
      <c r="R58" s="6"/>
      <c r="S58" s="5">
        <v>0</v>
      </c>
      <c r="T58" s="5"/>
      <c r="U58" s="11">
        <f t="shared" si="9"/>
        <v>0</v>
      </c>
      <c r="V58" s="12"/>
    </row>
    <row r="59" spans="1:22" ht="15">
      <c r="A59" s="10">
        <v>57</v>
      </c>
      <c r="B59" s="14" t="s">
        <v>75</v>
      </c>
      <c r="C59" s="4" t="s">
        <v>36</v>
      </c>
      <c r="D59" s="10">
        <f t="shared" si="5"/>
        <v>137</v>
      </c>
      <c r="E59" s="5">
        <v>65</v>
      </c>
      <c r="F59" s="5"/>
      <c r="G59" s="5"/>
      <c r="H59" s="5"/>
      <c r="I59" s="10">
        <f t="shared" si="6"/>
        <v>65</v>
      </c>
      <c r="J59" s="11">
        <v>55</v>
      </c>
      <c r="K59" s="5">
        <v>0</v>
      </c>
      <c r="L59" s="5"/>
      <c r="M59" s="11">
        <f t="shared" si="7"/>
        <v>0</v>
      </c>
      <c r="N59" s="12"/>
      <c r="O59" s="5">
        <v>18</v>
      </c>
      <c r="P59" s="5"/>
      <c r="Q59" s="11">
        <f t="shared" si="8"/>
        <v>18</v>
      </c>
      <c r="R59" s="6">
        <v>69</v>
      </c>
      <c r="S59" s="5">
        <v>54</v>
      </c>
      <c r="T59" s="5"/>
      <c r="U59" s="11">
        <f t="shared" si="9"/>
        <v>54</v>
      </c>
      <c r="V59" s="6">
        <v>43</v>
      </c>
    </row>
    <row r="60" spans="1:22" ht="15">
      <c r="A60" s="10">
        <v>58</v>
      </c>
      <c r="B60" s="14" t="s">
        <v>15</v>
      </c>
      <c r="C60" s="4" t="s">
        <v>33</v>
      </c>
      <c r="D60" s="10">
        <f t="shared" si="5"/>
        <v>108</v>
      </c>
      <c r="E60" s="5">
        <v>45</v>
      </c>
      <c r="F60" s="5"/>
      <c r="G60" s="5"/>
      <c r="H60" s="5"/>
      <c r="I60" s="10">
        <f t="shared" si="6"/>
        <v>45</v>
      </c>
      <c r="J60" s="11">
        <v>59</v>
      </c>
      <c r="K60" s="5">
        <v>0</v>
      </c>
      <c r="L60" s="5"/>
      <c r="M60" s="11">
        <f t="shared" si="7"/>
        <v>0</v>
      </c>
      <c r="N60" s="12"/>
      <c r="O60" s="5">
        <v>63</v>
      </c>
      <c r="P60" s="5"/>
      <c r="Q60" s="11">
        <f t="shared" si="8"/>
        <v>63</v>
      </c>
      <c r="R60" s="6">
        <v>55</v>
      </c>
      <c r="S60" s="5"/>
      <c r="T60" s="5"/>
      <c r="U60" s="11">
        <f t="shared" si="9"/>
        <v>0</v>
      </c>
      <c r="V60" s="12"/>
    </row>
    <row r="61" spans="1:22" ht="15">
      <c r="A61" s="10">
        <v>59</v>
      </c>
      <c r="B61" s="14" t="s">
        <v>17</v>
      </c>
      <c r="C61" s="4" t="s">
        <v>28</v>
      </c>
      <c r="D61" s="10">
        <f t="shared" si="5"/>
        <v>92</v>
      </c>
      <c r="E61" s="5">
        <v>29</v>
      </c>
      <c r="F61" s="5"/>
      <c r="G61" s="5"/>
      <c r="H61" s="5"/>
      <c r="I61" s="10">
        <f t="shared" si="6"/>
        <v>29</v>
      </c>
      <c r="J61" s="11">
        <v>62</v>
      </c>
      <c r="K61" s="5">
        <v>0</v>
      </c>
      <c r="L61" s="5"/>
      <c r="M61" s="11">
        <f t="shared" si="7"/>
        <v>0</v>
      </c>
      <c r="N61" s="12"/>
      <c r="O61" s="5">
        <v>63</v>
      </c>
      <c r="P61" s="5"/>
      <c r="Q61" s="11">
        <f t="shared" si="8"/>
        <v>63</v>
      </c>
      <c r="R61" s="6">
        <v>55</v>
      </c>
      <c r="S61" s="5"/>
      <c r="T61" s="5"/>
      <c r="U61" s="11">
        <f t="shared" si="9"/>
        <v>0</v>
      </c>
      <c r="V61" s="12"/>
    </row>
    <row r="62" spans="1:22" ht="15">
      <c r="A62" s="10">
        <v>59</v>
      </c>
      <c r="B62" s="14" t="s">
        <v>98</v>
      </c>
      <c r="C62" s="4" t="s">
        <v>9</v>
      </c>
      <c r="D62" s="10">
        <f t="shared" si="5"/>
        <v>92</v>
      </c>
      <c r="E62" s="5">
        <v>29</v>
      </c>
      <c r="F62" s="5"/>
      <c r="G62" s="5"/>
      <c r="H62" s="5"/>
      <c r="I62" s="10">
        <f t="shared" si="6"/>
        <v>29</v>
      </c>
      <c r="J62" s="11">
        <v>62</v>
      </c>
      <c r="K62" s="5"/>
      <c r="L62" s="5"/>
      <c r="M62" s="11">
        <f t="shared" si="7"/>
        <v>0</v>
      </c>
      <c r="N62" s="12"/>
      <c r="O62" s="5">
        <v>63</v>
      </c>
      <c r="P62" s="5"/>
      <c r="Q62" s="11">
        <f t="shared" si="8"/>
        <v>63</v>
      </c>
      <c r="R62" s="6">
        <v>55</v>
      </c>
      <c r="S62" s="5"/>
      <c r="T62" s="5"/>
      <c r="U62" s="11">
        <f t="shared" si="9"/>
        <v>0</v>
      </c>
      <c r="V62" s="12"/>
    </row>
    <row r="63" spans="1:22" ht="15">
      <c r="A63" s="10">
        <v>59</v>
      </c>
      <c r="B63" s="14" t="s">
        <v>76</v>
      </c>
      <c r="C63" s="4" t="s">
        <v>33</v>
      </c>
      <c r="D63" s="10">
        <f t="shared" si="5"/>
        <v>92</v>
      </c>
      <c r="E63" s="5">
        <v>63</v>
      </c>
      <c r="F63" s="5"/>
      <c r="G63" s="5"/>
      <c r="H63" s="5"/>
      <c r="I63" s="10">
        <f t="shared" si="6"/>
        <v>63</v>
      </c>
      <c r="J63" s="11">
        <v>57</v>
      </c>
      <c r="K63" s="5">
        <v>0</v>
      </c>
      <c r="L63" s="5"/>
      <c r="M63" s="11">
        <f t="shared" si="7"/>
        <v>0</v>
      </c>
      <c r="N63" s="12"/>
      <c r="O63" s="5">
        <v>29</v>
      </c>
      <c r="P63" s="5"/>
      <c r="Q63" s="11">
        <f t="shared" si="8"/>
        <v>29</v>
      </c>
      <c r="R63" s="6">
        <v>63</v>
      </c>
      <c r="S63" s="5"/>
      <c r="T63" s="5"/>
      <c r="U63" s="11">
        <f t="shared" si="9"/>
        <v>0</v>
      </c>
      <c r="V63" s="12"/>
    </row>
    <row r="64" spans="1:22" ht="15">
      <c r="A64" s="10">
        <v>62</v>
      </c>
      <c r="B64" s="14" t="s">
        <v>23</v>
      </c>
      <c r="C64" s="4" t="s">
        <v>33</v>
      </c>
      <c r="D64" s="10">
        <f t="shared" si="5"/>
        <v>74</v>
      </c>
      <c r="E64" s="5">
        <v>29</v>
      </c>
      <c r="F64" s="5"/>
      <c r="G64" s="5"/>
      <c r="H64" s="5"/>
      <c r="I64" s="10">
        <f t="shared" si="6"/>
        <v>29</v>
      </c>
      <c r="J64" s="11">
        <v>62</v>
      </c>
      <c r="K64" s="5">
        <v>0</v>
      </c>
      <c r="L64" s="5"/>
      <c r="M64" s="11">
        <f t="shared" si="7"/>
        <v>0</v>
      </c>
      <c r="N64" s="12"/>
      <c r="O64" s="5">
        <v>45</v>
      </c>
      <c r="P64" s="5"/>
      <c r="Q64" s="11">
        <f t="shared" si="8"/>
        <v>45</v>
      </c>
      <c r="R64" s="6">
        <v>59</v>
      </c>
      <c r="S64" s="5"/>
      <c r="T64" s="5"/>
      <c r="U64" s="11">
        <f t="shared" si="9"/>
        <v>0</v>
      </c>
      <c r="V64" s="12"/>
    </row>
    <row r="65" spans="1:22" ht="15">
      <c r="A65" s="10">
        <v>62</v>
      </c>
      <c r="B65" s="14" t="s">
        <v>99</v>
      </c>
      <c r="C65" s="4" t="s">
        <v>25</v>
      </c>
      <c r="D65" s="10">
        <f t="shared" si="5"/>
        <v>74</v>
      </c>
      <c r="E65" s="5">
        <v>29</v>
      </c>
      <c r="F65" s="5"/>
      <c r="G65" s="5"/>
      <c r="H65" s="5"/>
      <c r="I65" s="10">
        <f t="shared" si="6"/>
        <v>29</v>
      </c>
      <c r="J65" s="11">
        <v>62</v>
      </c>
      <c r="K65" s="5"/>
      <c r="L65" s="5"/>
      <c r="M65" s="11">
        <f t="shared" si="7"/>
        <v>0</v>
      </c>
      <c r="N65" s="12"/>
      <c r="O65" s="5">
        <v>45</v>
      </c>
      <c r="P65" s="5"/>
      <c r="Q65" s="11">
        <f t="shared" si="8"/>
        <v>45</v>
      </c>
      <c r="R65" s="6">
        <v>59</v>
      </c>
      <c r="S65" s="5"/>
      <c r="T65" s="5"/>
      <c r="U65" s="11">
        <f t="shared" si="9"/>
        <v>0</v>
      </c>
      <c r="V65" s="12"/>
    </row>
    <row r="66" spans="1:22" ht="15">
      <c r="A66" s="10">
        <v>64</v>
      </c>
      <c r="B66" s="14" t="s">
        <v>77</v>
      </c>
      <c r="C66" s="4" t="s">
        <v>28</v>
      </c>
      <c r="D66" s="10">
        <f t="shared" si="5"/>
        <v>72</v>
      </c>
      <c r="E66" s="5">
        <v>36</v>
      </c>
      <c r="F66" s="5"/>
      <c r="G66" s="5"/>
      <c r="H66" s="5"/>
      <c r="I66" s="10">
        <f t="shared" si="6"/>
        <v>36</v>
      </c>
      <c r="J66" s="11">
        <v>61</v>
      </c>
      <c r="K66" s="5">
        <v>0</v>
      </c>
      <c r="L66" s="5"/>
      <c r="M66" s="11">
        <f t="shared" si="7"/>
        <v>0</v>
      </c>
      <c r="N66" s="12"/>
      <c r="O66" s="5">
        <v>36</v>
      </c>
      <c r="P66" s="5"/>
      <c r="Q66" s="11">
        <f t="shared" si="8"/>
        <v>36</v>
      </c>
      <c r="R66" s="6">
        <v>62</v>
      </c>
      <c r="S66" s="5"/>
      <c r="T66" s="5"/>
      <c r="U66" s="11">
        <f t="shared" si="9"/>
        <v>0</v>
      </c>
      <c r="V66" s="12"/>
    </row>
    <row r="67" spans="1:22" ht="15">
      <c r="A67" s="10">
        <v>64</v>
      </c>
      <c r="B67" s="14" t="s">
        <v>90</v>
      </c>
      <c r="C67" s="4" t="s">
        <v>70</v>
      </c>
      <c r="D67" s="10">
        <f aca="true" t="shared" si="10" ref="D67:D87">I67+M67+Q67+U67</f>
        <v>72</v>
      </c>
      <c r="E67" s="5">
        <v>43</v>
      </c>
      <c r="F67" s="5"/>
      <c r="G67" s="5"/>
      <c r="H67" s="5"/>
      <c r="I67" s="10">
        <f aca="true" t="shared" si="11" ref="I67:I87">SUM(E67:H67)</f>
        <v>43</v>
      </c>
      <c r="J67" s="11">
        <v>60</v>
      </c>
      <c r="K67" s="5">
        <v>0</v>
      </c>
      <c r="L67" s="5"/>
      <c r="M67" s="11">
        <f aca="true" t="shared" si="12" ref="M67:M87">K67+L67</f>
        <v>0</v>
      </c>
      <c r="N67" s="12"/>
      <c r="O67" s="5">
        <v>29</v>
      </c>
      <c r="P67" s="5"/>
      <c r="Q67" s="11">
        <f aca="true" t="shared" si="13" ref="Q67:Q87">O67+P67</f>
        <v>29</v>
      </c>
      <c r="R67" s="6">
        <v>63</v>
      </c>
      <c r="S67" s="5"/>
      <c r="T67" s="5"/>
      <c r="U67" s="11">
        <f aca="true" t="shared" si="14" ref="U67:U87">S67+T67</f>
        <v>0</v>
      </c>
      <c r="V67" s="12"/>
    </row>
    <row r="68" spans="1:22" ht="15">
      <c r="A68" s="10">
        <v>66</v>
      </c>
      <c r="B68" s="14" t="s">
        <v>78</v>
      </c>
      <c r="C68" s="4" t="s">
        <v>28</v>
      </c>
      <c r="D68" s="10">
        <f t="shared" si="10"/>
        <v>65</v>
      </c>
      <c r="E68" s="5">
        <v>0</v>
      </c>
      <c r="F68" s="5"/>
      <c r="G68" s="5"/>
      <c r="H68" s="5"/>
      <c r="I68" s="10">
        <f t="shared" si="11"/>
        <v>0</v>
      </c>
      <c r="J68" s="12"/>
      <c r="K68" s="5">
        <v>0</v>
      </c>
      <c r="L68" s="5"/>
      <c r="M68" s="11">
        <f t="shared" si="12"/>
        <v>0</v>
      </c>
      <c r="N68" s="12"/>
      <c r="O68" s="5">
        <v>65</v>
      </c>
      <c r="P68" s="5"/>
      <c r="Q68" s="11">
        <f t="shared" si="13"/>
        <v>65</v>
      </c>
      <c r="R68" s="6">
        <v>54</v>
      </c>
      <c r="S68" s="5"/>
      <c r="T68" s="5"/>
      <c r="U68" s="11">
        <f t="shared" si="14"/>
        <v>0</v>
      </c>
      <c r="V68" s="12"/>
    </row>
    <row r="69" spans="1:22" ht="15">
      <c r="A69" s="10">
        <v>66</v>
      </c>
      <c r="B69" s="14" t="s">
        <v>47</v>
      </c>
      <c r="C69" s="4" t="s">
        <v>28</v>
      </c>
      <c r="D69" s="10">
        <f t="shared" si="10"/>
        <v>65</v>
      </c>
      <c r="E69" s="5">
        <v>65</v>
      </c>
      <c r="F69" s="5"/>
      <c r="G69" s="5"/>
      <c r="H69" s="5"/>
      <c r="I69" s="10">
        <f t="shared" si="11"/>
        <v>65</v>
      </c>
      <c r="J69" s="11">
        <v>55</v>
      </c>
      <c r="K69" s="5">
        <v>0</v>
      </c>
      <c r="L69" s="5"/>
      <c r="M69" s="11">
        <f t="shared" si="12"/>
        <v>0</v>
      </c>
      <c r="N69" s="12"/>
      <c r="O69" s="5">
        <v>0</v>
      </c>
      <c r="P69" s="5"/>
      <c r="Q69" s="11">
        <f t="shared" si="13"/>
        <v>0</v>
      </c>
      <c r="R69" s="6"/>
      <c r="S69" s="5"/>
      <c r="T69" s="5"/>
      <c r="U69" s="11">
        <f t="shared" si="14"/>
        <v>0</v>
      </c>
      <c r="V69" s="12"/>
    </row>
    <row r="70" spans="1:22" ht="15">
      <c r="A70" s="10">
        <v>68</v>
      </c>
      <c r="B70" s="14" t="s">
        <v>79</v>
      </c>
      <c r="C70" s="4" t="s">
        <v>28</v>
      </c>
      <c r="D70" s="10">
        <f t="shared" si="10"/>
        <v>63</v>
      </c>
      <c r="E70" s="5">
        <v>12</v>
      </c>
      <c r="F70" s="5"/>
      <c r="G70" s="5"/>
      <c r="H70" s="5"/>
      <c r="I70" s="10">
        <f t="shared" si="11"/>
        <v>12</v>
      </c>
      <c r="J70" s="11">
        <v>78</v>
      </c>
      <c r="K70" s="5">
        <v>0</v>
      </c>
      <c r="L70" s="5"/>
      <c r="M70" s="11">
        <f t="shared" si="12"/>
        <v>0</v>
      </c>
      <c r="N70" s="12"/>
      <c r="O70" s="5">
        <v>51</v>
      </c>
      <c r="P70" s="5"/>
      <c r="Q70" s="11">
        <f t="shared" si="13"/>
        <v>51</v>
      </c>
      <c r="R70" s="6">
        <v>58</v>
      </c>
      <c r="S70" s="5"/>
      <c r="T70" s="5"/>
      <c r="U70" s="11">
        <f t="shared" si="14"/>
        <v>0</v>
      </c>
      <c r="V70" s="12"/>
    </row>
    <row r="71" spans="1:22" ht="15">
      <c r="A71" s="10">
        <v>69</v>
      </c>
      <c r="B71" s="14" t="s">
        <v>80</v>
      </c>
      <c r="C71" s="4" t="s">
        <v>70</v>
      </c>
      <c r="D71" s="10">
        <f t="shared" si="10"/>
        <v>57</v>
      </c>
      <c r="E71" s="5">
        <v>28</v>
      </c>
      <c r="F71" s="5"/>
      <c r="G71" s="5"/>
      <c r="H71" s="5"/>
      <c r="I71" s="10">
        <f t="shared" si="11"/>
        <v>28</v>
      </c>
      <c r="J71" s="11">
        <v>67</v>
      </c>
      <c r="K71" s="5">
        <v>0</v>
      </c>
      <c r="L71" s="5"/>
      <c r="M71" s="11">
        <f t="shared" si="12"/>
        <v>0</v>
      </c>
      <c r="N71" s="12"/>
      <c r="O71" s="5">
        <v>29</v>
      </c>
      <c r="P71" s="5"/>
      <c r="Q71" s="11">
        <f t="shared" si="13"/>
        <v>29</v>
      </c>
      <c r="R71" s="6">
        <v>63</v>
      </c>
      <c r="S71" s="5"/>
      <c r="T71" s="5"/>
      <c r="U71" s="11">
        <f t="shared" si="14"/>
        <v>0</v>
      </c>
      <c r="V71" s="12"/>
    </row>
    <row r="72" spans="1:22" ht="15">
      <c r="A72" s="10">
        <v>70</v>
      </c>
      <c r="B72" s="14" t="s">
        <v>81</v>
      </c>
      <c r="C72" s="4" t="s">
        <v>28</v>
      </c>
      <c r="D72" s="10">
        <f t="shared" si="10"/>
        <v>48</v>
      </c>
      <c r="E72" s="5">
        <v>24</v>
      </c>
      <c r="F72" s="5"/>
      <c r="G72" s="5"/>
      <c r="H72" s="5"/>
      <c r="I72" s="10">
        <f t="shared" si="11"/>
        <v>24</v>
      </c>
      <c r="J72" s="11">
        <v>70</v>
      </c>
      <c r="K72" s="5">
        <v>0</v>
      </c>
      <c r="L72" s="5"/>
      <c r="M72" s="11">
        <f t="shared" si="12"/>
        <v>0</v>
      </c>
      <c r="N72" s="12"/>
      <c r="O72" s="5">
        <v>24</v>
      </c>
      <c r="P72" s="5"/>
      <c r="Q72" s="11">
        <f t="shared" si="13"/>
        <v>24</v>
      </c>
      <c r="R72" s="6">
        <v>68</v>
      </c>
      <c r="S72" s="5"/>
      <c r="T72" s="5"/>
      <c r="U72" s="11">
        <f t="shared" si="14"/>
        <v>0</v>
      </c>
      <c r="V72" s="12"/>
    </row>
    <row r="73" spans="1:22" ht="15">
      <c r="A73" s="10">
        <v>71</v>
      </c>
      <c r="B73" s="14" t="s">
        <v>83</v>
      </c>
      <c r="C73" s="4" t="s">
        <v>27</v>
      </c>
      <c r="D73" s="10">
        <f t="shared" si="10"/>
        <v>45</v>
      </c>
      <c r="E73" s="5">
        <v>0</v>
      </c>
      <c r="F73" s="5"/>
      <c r="G73" s="5"/>
      <c r="H73" s="5"/>
      <c r="I73" s="10">
        <f t="shared" si="11"/>
        <v>0</v>
      </c>
      <c r="J73" s="12"/>
      <c r="K73" s="5">
        <v>0</v>
      </c>
      <c r="L73" s="5"/>
      <c r="M73" s="11">
        <f t="shared" si="12"/>
        <v>0</v>
      </c>
      <c r="N73" s="12"/>
      <c r="O73" s="5">
        <v>45</v>
      </c>
      <c r="P73" s="5"/>
      <c r="Q73" s="11">
        <f t="shared" si="13"/>
        <v>45</v>
      </c>
      <c r="R73" s="6">
        <v>59</v>
      </c>
      <c r="S73" s="5"/>
      <c r="T73" s="5"/>
      <c r="U73" s="11">
        <f t="shared" si="14"/>
        <v>0</v>
      </c>
      <c r="V73" s="12"/>
    </row>
    <row r="74" spans="1:22" ht="15">
      <c r="A74" s="10">
        <v>72</v>
      </c>
      <c r="B74" s="14" t="s">
        <v>82</v>
      </c>
      <c r="C74" s="4" t="s">
        <v>36</v>
      </c>
      <c r="D74" s="10">
        <f t="shared" si="10"/>
        <v>43</v>
      </c>
      <c r="E74" s="5">
        <v>14</v>
      </c>
      <c r="F74" s="5"/>
      <c r="G74" s="5"/>
      <c r="H74" s="5"/>
      <c r="I74" s="10">
        <f t="shared" si="11"/>
        <v>14</v>
      </c>
      <c r="J74" s="11">
        <v>71</v>
      </c>
      <c r="K74" s="5">
        <v>0</v>
      </c>
      <c r="L74" s="5"/>
      <c r="M74" s="11">
        <f t="shared" si="12"/>
        <v>0</v>
      </c>
      <c r="N74" s="12"/>
      <c r="O74" s="5">
        <v>29</v>
      </c>
      <c r="P74" s="5"/>
      <c r="Q74" s="11">
        <f t="shared" si="13"/>
        <v>29</v>
      </c>
      <c r="R74" s="6">
        <v>63</v>
      </c>
      <c r="S74" s="5"/>
      <c r="T74" s="5"/>
      <c r="U74" s="11">
        <f t="shared" si="14"/>
        <v>0</v>
      </c>
      <c r="V74" s="12"/>
    </row>
    <row r="75" spans="1:22" ht="15">
      <c r="A75" s="10">
        <v>73</v>
      </c>
      <c r="B75" s="14" t="s">
        <v>100</v>
      </c>
      <c r="C75" s="4" t="s">
        <v>9</v>
      </c>
      <c r="D75" s="10">
        <f t="shared" si="10"/>
        <v>42</v>
      </c>
      <c r="E75" s="5">
        <v>28</v>
      </c>
      <c r="F75" s="5"/>
      <c r="G75" s="5"/>
      <c r="H75" s="5"/>
      <c r="I75" s="10">
        <f t="shared" si="11"/>
        <v>28</v>
      </c>
      <c r="J75" s="11">
        <v>67</v>
      </c>
      <c r="K75" s="5">
        <v>0</v>
      </c>
      <c r="L75" s="5"/>
      <c r="M75" s="11">
        <f t="shared" si="12"/>
        <v>0</v>
      </c>
      <c r="N75" s="12"/>
      <c r="O75" s="5">
        <v>14</v>
      </c>
      <c r="P75" s="5"/>
      <c r="Q75" s="11">
        <f t="shared" si="13"/>
        <v>14</v>
      </c>
      <c r="R75" s="6">
        <v>70</v>
      </c>
      <c r="S75" s="5"/>
      <c r="T75" s="5"/>
      <c r="U75" s="11">
        <f t="shared" si="14"/>
        <v>0</v>
      </c>
      <c r="V75" s="12"/>
    </row>
    <row r="76" spans="1:22" ht="15">
      <c r="A76" s="10">
        <v>73</v>
      </c>
      <c r="B76" s="14" t="s">
        <v>89</v>
      </c>
      <c r="C76" s="4" t="s">
        <v>9</v>
      </c>
      <c r="D76" s="10">
        <f t="shared" si="10"/>
        <v>42</v>
      </c>
      <c r="E76" s="5">
        <v>28</v>
      </c>
      <c r="F76" s="5"/>
      <c r="G76" s="5"/>
      <c r="H76" s="5"/>
      <c r="I76" s="10">
        <f t="shared" si="11"/>
        <v>28</v>
      </c>
      <c r="J76" s="11">
        <v>67</v>
      </c>
      <c r="K76" s="5">
        <v>0</v>
      </c>
      <c r="L76" s="5"/>
      <c r="M76" s="11">
        <f t="shared" si="12"/>
        <v>0</v>
      </c>
      <c r="N76" s="12"/>
      <c r="O76" s="5">
        <v>14</v>
      </c>
      <c r="P76" s="5"/>
      <c r="Q76" s="11">
        <f t="shared" si="13"/>
        <v>14</v>
      </c>
      <c r="R76" s="6">
        <v>70</v>
      </c>
      <c r="S76" s="5"/>
      <c r="T76" s="5"/>
      <c r="U76" s="11">
        <f t="shared" si="14"/>
        <v>0</v>
      </c>
      <c r="V76" s="12"/>
    </row>
    <row r="77" spans="1:22" ht="15">
      <c r="A77" s="10">
        <v>75</v>
      </c>
      <c r="B77" s="14" t="s">
        <v>84</v>
      </c>
      <c r="C77" s="4" t="s">
        <v>27</v>
      </c>
      <c r="D77" s="10">
        <f t="shared" si="10"/>
        <v>29</v>
      </c>
      <c r="E77" s="5">
        <v>0</v>
      </c>
      <c r="F77" s="5"/>
      <c r="G77" s="5"/>
      <c r="H77" s="5"/>
      <c r="I77" s="10">
        <f t="shared" si="11"/>
        <v>0</v>
      </c>
      <c r="J77" s="12"/>
      <c r="K77" s="5">
        <v>0</v>
      </c>
      <c r="L77" s="5"/>
      <c r="M77" s="11">
        <f t="shared" si="12"/>
        <v>0</v>
      </c>
      <c r="N77" s="12"/>
      <c r="O77" s="5">
        <v>29</v>
      </c>
      <c r="P77" s="5"/>
      <c r="Q77" s="11">
        <f t="shared" si="13"/>
        <v>29</v>
      </c>
      <c r="R77" s="6">
        <v>63</v>
      </c>
      <c r="S77" s="5"/>
      <c r="T77" s="5"/>
      <c r="U77" s="11">
        <f t="shared" si="14"/>
        <v>0</v>
      </c>
      <c r="V77" s="12"/>
    </row>
    <row r="78" spans="1:22" ht="15">
      <c r="A78" s="10">
        <v>75</v>
      </c>
      <c r="B78" s="14" t="s">
        <v>85</v>
      </c>
      <c r="C78" s="4" t="s">
        <v>44</v>
      </c>
      <c r="D78" s="10">
        <f t="shared" si="10"/>
        <v>29</v>
      </c>
      <c r="E78" s="5">
        <v>29</v>
      </c>
      <c r="F78" s="5"/>
      <c r="G78" s="5"/>
      <c r="H78" s="5"/>
      <c r="I78" s="10">
        <f t="shared" si="11"/>
        <v>29</v>
      </c>
      <c r="J78" s="11">
        <v>62</v>
      </c>
      <c r="K78" s="5">
        <v>0</v>
      </c>
      <c r="L78" s="5"/>
      <c r="M78" s="11">
        <f t="shared" si="12"/>
        <v>0</v>
      </c>
      <c r="N78" s="12"/>
      <c r="O78" s="5">
        <v>0</v>
      </c>
      <c r="P78" s="5"/>
      <c r="Q78" s="11">
        <f t="shared" si="13"/>
        <v>0</v>
      </c>
      <c r="R78" s="6"/>
      <c r="S78" s="5"/>
      <c r="T78" s="5"/>
      <c r="U78" s="11">
        <f t="shared" si="14"/>
        <v>0</v>
      </c>
      <c r="V78" s="12"/>
    </row>
    <row r="79" spans="1:22" ht="15">
      <c r="A79" s="10">
        <v>77</v>
      </c>
      <c r="B79" s="14" t="s">
        <v>112</v>
      </c>
      <c r="C79" s="4" t="s">
        <v>9</v>
      </c>
      <c r="D79" s="10">
        <f t="shared" si="10"/>
        <v>28</v>
      </c>
      <c r="E79" s="5">
        <v>14</v>
      </c>
      <c r="F79" s="5"/>
      <c r="G79" s="5"/>
      <c r="H79" s="5"/>
      <c r="I79" s="10">
        <f t="shared" si="11"/>
        <v>14</v>
      </c>
      <c r="J79" s="11">
        <v>71</v>
      </c>
      <c r="K79" s="5">
        <v>0</v>
      </c>
      <c r="L79" s="5"/>
      <c r="M79" s="11">
        <f t="shared" si="12"/>
        <v>0</v>
      </c>
      <c r="N79" s="12"/>
      <c r="O79" s="5">
        <v>14</v>
      </c>
      <c r="P79" s="5"/>
      <c r="Q79" s="11">
        <f t="shared" si="13"/>
        <v>14</v>
      </c>
      <c r="R79" s="6">
        <v>70</v>
      </c>
      <c r="S79" s="5"/>
      <c r="T79" s="5"/>
      <c r="U79" s="11">
        <f t="shared" si="14"/>
        <v>0</v>
      </c>
      <c r="V79" s="12"/>
    </row>
    <row r="80" spans="1:22" ht="15">
      <c r="A80" s="10">
        <v>77</v>
      </c>
      <c r="B80" s="14" t="s">
        <v>101</v>
      </c>
      <c r="C80" s="4" t="s">
        <v>70</v>
      </c>
      <c r="D80" s="10">
        <f t="shared" si="10"/>
        <v>28</v>
      </c>
      <c r="E80" s="5">
        <v>14</v>
      </c>
      <c r="F80" s="5"/>
      <c r="G80" s="5"/>
      <c r="H80" s="5"/>
      <c r="I80" s="10">
        <f t="shared" si="11"/>
        <v>14</v>
      </c>
      <c r="J80" s="11">
        <v>71</v>
      </c>
      <c r="K80" s="5"/>
      <c r="L80" s="5"/>
      <c r="M80" s="11">
        <f t="shared" si="12"/>
        <v>0</v>
      </c>
      <c r="N80" s="12"/>
      <c r="O80" s="5">
        <v>14</v>
      </c>
      <c r="P80" s="5"/>
      <c r="Q80" s="11">
        <f t="shared" si="13"/>
        <v>14</v>
      </c>
      <c r="R80" s="6">
        <v>70</v>
      </c>
      <c r="S80" s="5"/>
      <c r="T80" s="5"/>
      <c r="U80" s="11">
        <f t="shared" si="14"/>
        <v>0</v>
      </c>
      <c r="V80" s="12"/>
    </row>
    <row r="81" spans="1:22" ht="15">
      <c r="A81" s="10">
        <v>77</v>
      </c>
      <c r="B81" s="14" t="s">
        <v>86</v>
      </c>
      <c r="C81" s="4" t="s">
        <v>33</v>
      </c>
      <c r="D81" s="10">
        <f t="shared" si="10"/>
        <v>28</v>
      </c>
      <c r="E81" s="5">
        <v>14</v>
      </c>
      <c r="F81" s="5"/>
      <c r="G81" s="5"/>
      <c r="H81" s="5"/>
      <c r="I81" s="10">
        <f t="shared" si="11"/>
        <v>14</v>
      </c>
      <c r="J81" s="11">
        <v>71</v>
      </c>
      <c r="K81" s="5">
        <v>0</v>
      </c>
      <c r="L81" s="5"/>
      <c r="M81" s="11">
        <f t="shared" si="12"/>
        <v>0</v>
      </c>
      <c r="N81" s="12"/>
      <c r="O81" s="5">
        <v>14</v>
      </c>
      <c r="P81" s="5"/>
      <c r="Q81" s="11">
        <f t="shared" si="13"/>
        <v>14</v>
      </c>
      <c r="R81" s="6">
        <v>70</v>
      </c>
      <c r="S81" s="5"/>
      <c r="T81" s="5"/>
      <c r="U81" s="11">
        <f t="shared" si="14"/>
        <v>0</v>
      </c>
      <c r="V81" s="12"/>
    </row>
    <row r="82" spans="1:22" ht="15">
      <c r="A82" s="10">
        <v>77</v>
      </c>
      <c r="B82" s="14" t="s">
        <v>88</v>
      </c>
      <c r="C82" s="4" t="s">
        <v>70</v>
      </c>
      <c r="D82" s="10">
        <f t="shared" si="10"/>
        <v>28</v>
      </c>
      <c r="E82" s="5">
        <v>14</v>
      </c>
      <c r="F82" s="5"/>
      <c r="G82" s="5"/>
      <c r="H82" s="5"/>
      <c r="I82" s="10">
        <f t="shared" si="11"/>
        <v>14</v>
      </c>
      <c r="J82" s="11">
        <v>71</v>
      </c>
      <c r="K82" s="5">
        <v>0</v>
      </c>
      <c r="L82" s="5"/>
      <c r="M82" s="11">
        <f t="shared" si="12"/>
        <v>0</v>
      </c>
      <c r="N82" s="12"/>
      <c r="O82" s="5">
        <v>14</v>
      </c>
      <c r="P82" s="5"/>
      <c r="Q82" s="11">
        <f t="shared" si="13"/>
        <v>14</v>
      </c>
      <c r="R82" s="6">
        <v>70</v>
      </c>
      <c r="S82" s="5"/>
      <c r="T82" s="5"/>
      <c r="U82" s="11">
        <f t="shared" si="14"/>
        <v>0</v>
      </c>
      <c r="V82" s="12"/>
    </row>
    <row r="83" spans="1:22" ht="15">
      <c r="A83" s="10">
        <v>77</v>
      </c>
      <c r="B83" s="14" t="s">
        <v>91</v>
      </c>
      <c r="C83" s="4" t="s">
        <v>44</v>
      </c>
      <c r="D83" s="10">
        <f t="shared" si="10"/>
        <v>28</v>
      </c>
      <c r="E83" s="5">
        <v>14</v>
      </c>
      <c r="F83" s="5"/>
      <c r="G83" s="5"/>
      <c r="H83" s="5"/>
      <c r="I83" s="10">
        <f t="shared" si="11"/>
        <v>14</v>
      </c>
      <c r="J83" s="11">
        <v>71</v>
      </c>
      <c r="K83" s="5">
        <v>0</v>
      </c>
      <c r="L83" s="5"/>
      <c r="M83" s="11">
        <f t="shared" si="12"/>
        <v>0</v>
      </c>
      <c r="N83" s="12"/>
      <c r="O83" s="5">
        <v>14</v>
      </c>
      <c r="P83" s="5"/>
      <c r="Q83" s="11">
        <f t="shared" si="13"/>
        <v>14</v>
      </c>
      <c r="R83" s="6">
        <v>70</v>
      </c>
      <c r="S83" s="5"/>
      <c r="T83" s="5"/>
      <c r="U83" s="11">
        <f t="shared" si="14"/>
        <v>0</v>
      </c>
      <c r="V83" s="12"/>
    </row>
    <row r="84" spans="1:22" ht="15">
      <c r="A84" s="10">
        <v>82</v>
      </c>
      <c r="B84" s="14" t="s">
        <v>93</v>
      </c>
      <c r="C84" s="4" t="s">
        <v>33</v>
      </c>
      <c r="D84" s="10">
        <f t="shared" si="10"/>
        <v>14</v>
      </c>
      <c r="E84" s="5">
        <v>0</v>
      </c>
      <c r="F84" s="5"/>
      <c r="G84" s="5"/>
      <c r="H84" s="5"/>
      <c r="I84" s="10">
        <f t="shared" si="11"/>
        <v>0</v>
      </c>
      <c r="J84" s="12"/>
      <c r="K84" s="5">
        <v>0</v>
      </c>
      <c r="L84" s="5"/>
      <c r="M84" s="11">
        <f t="shared" si="12"/>
        <v>0</v>
      </c>
      <c r="N84" s="12"/>
      <c r="O84" s="5">
        <v>14</v>
      </c>
      <c r="P84" s="5"/>
      <c r="Q84" s="11">
        <f t="shared" si="13"/>
        <v>14</v>
      </c>
      <c r="R84" s="6">
        <v>70</v>
      </c>
      <c r="S84" s="5"/>
      <c r="T84" s="5"/>
      <c r="U84" s="11">
        <f t="shared" si="14"/>
        <v>0</v>
      </c>
      <c r="V84" s="12"/>
    </row>
    <row r="85" spans="1:22" ht="15">
      <c r="A85" s="10">
        <v>82</v>
      </c>
      <c r="B85" s="14" t="s">
        <v>94</v>
      </c>
      <c r="C85" s="4" t="s">
        <v>70</v>
      </c>
      <c r="D85" s="10">
        <f t="shared" si="10"/>
        <v>14</v>
      </c>
      <c r="E85" s="5">
        <v>0</v>
      </c>
      <c r="F85" s="5"/>
      <c r="G85" s="5"/>
      <c r="H85" s="5"/>
      <c r="I85" s="10">
        <f t="shared" si="11"/>
        <v>0</v>
      </c>
      <c r="J85" s="12"/>
      <c r="K85" s="5">
        <v>0</v>
      </c>
      <c r="L85" s="5"/>
      <c r="M85" s="11">
        <f t="shared" si="12"/>
        <v>0</v>
      </c>
      <c r="N85" s="12"/>
      <c r="O85" s="5">
        <v>14</v>
      </c>
      <c r="P85" s="5"/>
      <c r="Q85" s="11">
        <f t="shared" si="13"/>
        <v>14</v>
      </c>
      <c r="R85" s="6">
        <v>70</v>
      </c>
      <c r="S85" s="5"/>
      <c r="T85" s="5"/>
      <c r="U85" s="11">
        <f t="shared" si="14"/>
        <v>0</v>
      </c>
      <c r="V85" s="12"/>
    </row>
    <row r="86" spans="1:22" ht="15">
      <c r="A86" s="10">
        <v>82</v>
      </c>
      <c r="B86" s="14" t="s">
        <v>92</v>
      </c>
      <c r="C86" s="4" t="s">
        <v>28</v>
      </c>
      <c r="D86" s="10">
        <f t="shared" si="10"/>
        <v>14</v>
      </c>
      <c r="E86" s="5">
        <v>14</v>
      </c>
      <c r="F86" s="5"/>
      <c r="G86" s="5"/>
      <c r="H86" s="5"/>
      <c r="I86" s="10">
        <f t="shared" si="11"/>
        <v>14</v>
      </c>
      <c r="J86" s="11">
        <v>71</v>
      </c>
      <c r="K86" s="5">
        <v>0</v>
      </c>
      <c r="L86" s="5"/>
      <c r="M86" s="11">
        <f t="shared" si="12"/>
        <v>0</v>
      </c>
      <c r="N86" s="12"/>
      <c r="O86" s="5">
        <v>0</v>
      </c>
      <c r="P86" s="5"/>
      <c r="Q86" s="11">
        <f t="shared" si="13"/>
        <v>0</v>
      </c>
      <c r="R86" s="6"/>
      <c r="S86" s="5"/>
      <c r="T86" s="5"/>
      <c r="U86" s="11">
        <f t="shared" si="14"/>
        <v>0</v>
      </c>
      <c r="V86" s="12"/>
    </row>
    <row r="87" spans="1:22" ht="15">
      <c r="A87" s="10">
        <v>85</v>
      </c>
      <c r="B87" s="14" t="s">
        <v>95</v>
      </c>
      <c r="C87" s="4" t="s">
        <v>102</v>
      </c>
      <c r="D87" s="10">
        <f t="shared" si="10"/>
        <v>8</v>
      </c>
      <c r="E87" s="5">
        <v>8</v>
      </c>
      <c r="F87" s="5"/>
      <c r="G87" s="5"/>
      <c r="H87" s="5"/>
      <c r="I87" s="10">
        <f t="shared" si="11"/>
        <v>8</v>
      </c>
      <c r="J87" s="11">
        <v>79</v>
      </c>
      <c r="K87" s="5">
        <v>0</v>
      </c>
      <c r="L87" s="5"/>
      <c r="M87" s="11">
        <f t="shared" si="12"/>
        <v>0</v>
      </c>
      <c r="N87" s="12"/>
      <c r="O87" s="5"/>
      <c r="P87" s="5"/>
      <c r="Q87" s="11">
        <f t="shared" si="13"/>
        <v>0</v>
      </c>
      <c r="R87" s="6"/>
      <c r="S87" s="5"/>
      <c r="T87" s="5"/>
      <c r="U87" s="11">
        <f t="shared" si="14"/>
        <v>0</v>
      </c>
      <c r="V87" s="12"/>
    </row>
  </sheetData>
  <sheetProtection/>
  <mergeCells count="4">
    <mergeCell ref="S1:V1"/>
    <mergeCell ref="E1:J1"/>
    <mergeCell ref="K1:N1"/>
    <mergeCell ref="O1:R1"/>
  </mergeCells>
  <printOptions/>
  <pageMargins left="0.708661417322835" right="0.708661417322835" top="0.748031496062992" bottom="0.748031496062992" header="0.31496062992126" footer="0.31496062992126"/>
  <pageSetup fitToHeight="2" fitToWidth="1" horizontalDpi="600" verticalDpi="600" orientation="landscape" paperSize="9" scale="67" r:id="rId1"/>
  <headerFooter alignWithMargins="0">
    <oddHeader>&amp;CCLASAMENT FINAL 2016 SENIORI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CNIS 2016 + turnee locale</dc:title>
  <dc:subject>Clasamentul extins - final</dc:subject>
  <dc:creator>Catalin Caba</dc:creator>
  <cp:keywords/>
  <dc:description/>
  <cp:lastModifiedBy>Claudia Mihai</cp:lastModifiedBy>
  <cp:lastPrinted>2016-11-20T10:49:11Z</cp:lastPrinted>
  <dcterms:created xsi:type="dcterms:W3CDTF">2012-03-31T20:55:31Z</dcterms:created>
  <dcterms:modified xsi:type="dcterms:W3CDTF">2016-12-09T09:44:13Z</dcterms:modified>
  <cp:category/>
  <cp:version/>
  <cp:contentType/>
  <cp:contentStatus/>
</cp:coreProperties>
</file>