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50" windowHeight="7935" activeTab="0"/>
  </bookViews>
  <sheets>
    <sheet name="Clasament 2017 CNSI-T" sheetId="1" r:id="rId1"/>
    <sheet name="Et 1 Botoşani" sheetId="2" r:id="rId2"/>
    <sheet name="Et 2 Eforie Nord" sheetId="3" r:id="rId3"/>
    <sheet name="Et 3 Slănic Moldova" sheetId="4" r:id="rId4"/>
    <sheet name="TF Bucureşti" sheetId="5" r:id="rId5"/>
  </sheets>
  <definedNames/>
  <calcPr fullCalcOnLoad="1"/>
</workbook>
</file>

<file path=xl/sharedStrings.xml><?xml version="1.0" encoding="utf-8"?>
<sst xmlns="http://schemas.openxmlformats.org/spreadsheetml/2006/main" count="276" uniqueCount="77">
  <si>
    <t>Argus</t>
  </si>
  <si>
    <t>Impetus</t>
  </si>
  <si>
    <t>Locomotiva</t>
  </si>
  <si>
    <t>Duplicat clasic</t>
  </si>
  <si>
    <t>Duplicat completiv</t>
  </si>
  <si>
    <t>TOTAL</t>
  </si>
  <si>
    <t>Loc</t>
  </si>
  <si>
    <t>Jucator</t>
  </si>
  <si>
    <t>Club</t>
  </si>
  <si>
    <t>Universitatea</t>
  </si>
  <si>
    <t xml:space="preserve">pct dc </t>
  </si>
  <si>
    <t>loc/pct cl</t>
  </si>
  <si>
    <t>Compunere</t>
  </si>
  <si>
    <t>Libere</t>
  </si>
  <si>
    <t>Etape</t>
  </si>
  <si>
    <t>punctaj</t>
  </si>
  <si>
    <r>
      <t>(regulamentul se gaseste la adresa:</t>
    </r>
    <r>
      <rPr>
        <sz val="11"/>
        <color indexed="10"/>
        <rFont val="Calibri"/>
        <family val="2"/>
      </rPr>
      <t xml:space="preserve"> </t>
    </r>
    <r>
      <rPr>
        <u val="single"/>
        <sz val="11"/>
        <color indexed="10"/>
        <rFont val="Calibri"/>
        <family val="2"/>
      </rPr>
      <t>http://www.scrabblero.ro/reg/reg-CNSI-2012.pdf</t>
    </r>
    <r>
      <rPr>
        <sz val="11"/>
        <color indexed="8"/>
        <rFont val="Calibri"/>
        <family val="2"/>
      </rPr>
      <t>)</t>
    </r>
  </si>
  <si>
    <t>pct comp</t>
  </si>
  <si>
    <t>pct lib</t>
  </si>
  <si>
    <t>Pct compl</t>
  </si>
  <si>
    <t>MIHALACHE Paula</t>
  </si>
  <si>
    <t>ENEA Iustin</t>
  </si>
  <si>
    <t>IVAN Alexandru</t>
  </si>
  <si>
    <t>Preventis</t>
  </si>
  <si>
    <t>West Moldavia</t>
  </si>
  <si>
    <t>ET-2</t>
  </si>
  <si>
    <t>DRAGAN Georgiana</t>
  </si>
  <si>
    <t>Universitatea Cluj Napoca</t>
  </si>
  <si>
    <t>DROBOTA Darius</t>
  </si>
  <si>
    <t>CABA Cristian</t>
  </si>
  <si>
    <t>Impetus Bucureşti</t>
  </si>
  <si>
    <t>CFR Constanţa</t>
  </si>
  <si>
    <t>Lazăr Vrancea</t>
  </si>
  <si>
    <t>NECHIFOR Alexandru</t>
  </si>
  <si>
    <t>VERES Andrei</t>
  </si>
  <si>
    <t>Locomotiva Bucureşti</t>
  </si>
  <si>
    <t>West Moldavia Paşcani</t>
  </si>
  <si>
    <t>Botoşani</t>
  </si>
  <si>
    <t>TF - Bucureşti</t>
  </si>
  <si>
    <t>Preventis Iaşi</t>
  </si>
  <si>
    <t>Argus Târgu Frumos</t>
  </si>
  <si>
    <t>BRUJ Sara</t>
  </si>
  <si>
    <t>CLASAMENT CNSI-T ETAPA 1 - BOTOSANI - 29-30.04.2017</t>
  </si>
  <si>
    <t>LOC</t>
  </si>
  <si>
    <t>ET-1</t>
  </si>
  <si>
    <t>PLETOSU Razvan</t>
  </si>
  <si>
    <t>TIHAN Cristian</t>
  </si>
  <si>
    <t>PANAIT Alexandra</t>
  </si>
  <si>
    <t>AGAVRILOAIEI Andrei</t>
  </si>
  <si>
    <t>URSACHI Cosmin</t>
  </si>
  <si>
    <t>MAXIM Andreea</t>
  </si>
  <si>
    <t>URSACHI, MAXIM</t>
  </si>
  <si>
    <t>ZGÂRCEA Daniel</t>
  </si>
  <si>
    <t>FITT</t>
  </si>
  <si>
    <t>SALEH-ALI Yasmina Maria</t>
  </si>
  <si>
    <t>Lazar</t>
  </si>
  <si>
    <t>ZVÂNCĂ Claudiu</t>
  </si>
  <si>
    <t>CFR</t>
  </si>
  <si>
    <t>NIŢULEAC Ilinca Ioana</t>
  </si>
  <si>
    <t>Eforie Nord</t>
  </si>
  <si>
    <t>Slănic Moldova</t>
  </si>
  <si>
    <t>FITT Tim-Team Timişoara</t>
  </si>
  <si>
    <t>ANDRESEI Giulia</t>
  </si>
  <si>
    <t>SALEH-ALI Yasmina</t>
  </si>
  <si>
    <t>CLASAMENT CNSI-T ETAPA 2 - EFORIE NORD - 26-27.08.2017</t>
  </si>
  <si>
    <t>CLASAMENT CNSI-T ETAPA 3 - SLANIC MOLDOVA - 28.09-01.10.2017</t>
  </si>
  <si>
    <t>ET-3</t>
  </si>
  <si>
    <t>RADU Radu</t>
  </si>
  <si>
    <t>IONESCU Bianca</t>
  </si>
  <si>
    <t>STATESCU Maria</t>
  </si>
  <si>
    <t>STATESCU Ioana</t>
  </si>
  <si>
    <t>CAMPIONATUL NATIONAL INTERCLUBURI 2017, TINERET  - clasament final</t>
  </si>
  <si>
    <t>CLASAMENT CNSI-T 2017, TURNEUL FINAL - BUCURESTI, 18-19.11.2017</t>
  </si>
  <si>
    <t>TF</t>
  </si>
  <si>
    <t>GHITA Arina</t>
  </si>
  <si>
    <t>BUTUFEI Bogdan</t>
  </si>
  <si>
    <t>BULAI Valentin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</si>
</sst>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8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color indexed="18"/>
      <name val="Calibri"/>
      <family val="2"/>
    </font>
    <font>
      <u val="single"/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4"/>
      <color indexed="10"/>
      <name val="Calibri"/>
      <family val="2"/>
    </font>
    <font>
      <b/>
      <sz val="12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14" xfId="0" applyFont="1" applyFill="1" applyBorder="1" applyAlignment="1">
      <alignment horizontal="center"/>
    </xf>
    <xf numFmtId="0" fontId="0" fillId="0" borderId="15" xfId="0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5" fillId="0" borderId="15" xfId="0" applyFont="1" applyFill="1" applyBorder="1" applyAlignment="1">
      <alignment horizontal="center"/>
    </xf>
    <xf numFmtId="0" fontId="0" fillId="0" borderId="16" xfId="0" applyFill="1" applyBorder="1" applyAlignment="1">
      <alignment/>
    </xf>
    <xf numFmtId="0" fontId="3" fillId="22" borderId="17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9" fillId="0" borderId="18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0" fillId="0" borderId="25" xfId="0" applyFill="1" applyBorder="1" applyAlignment="1">
      <alignment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1" fillId="0" borderId="3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27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22" borderId="32" xfId="0" applyFill="1" applyBorder="1" applyAlignment="1">
      <alignment/>
    </xf>
    <xf numFmtId="0" fontId="0" fillId="22" borderId="33" xfId="0" applyFill="1" applyBorder="1" applyAlignment="1">
      <alignment/>
    </xf>
    <xf numFmtId="0" fontId="1" fillId="22" borderId="34" xfId="0" applyFont="1" applyFill="1" applyBorder="1" applyAlignment="1">
      <alignment horizontal="center"/>
    </xf>
    <xf numFmtId="0" fontId="0" fillId="22" borderId="35" xfId="0" applyFill="1" applyBorder="1" applyAlignment="1">
      <alignment/>
    </xf>
    <xf numFmtId="0" fontId="0" fillId="22" borderId="36" xfId="0" applyFill="1" applyBorder="1" applyAlignment="1">
      <alignment/>
    </xf>
    <xf numFmtId="0" fontId="0" fillId="22" borderId="37" xfId="0" applyFill="1" applyBorder="1" applyAlignment="1">
      <alignment horizontal="left"/>
    </xf>
    <xf numFmtId="0" fontId="0" fillId="22" borderId="36" xfId="0" applyFill="1" applyBorder="1" applyAlignment="1">
      <alignment horizontal="left"/>
    </xf>
    <xf numFmtId="0" fontId="0" fillId="22" borderId="38" xfId="0" applyFill="1" applyBorder="1" applyAlignment="1">
      <alignment horizontal="left"/>
    </xf>
    <xf numFmtId="0" fontId="1" fillId="22" borderId="38" xfId="0" applyFont="1" applyFill="1" applyBorder="1" applyAlignment="1">
      <alignment horizont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9" xfId="0" applyBorder="1" applyAlignment="1">
      <alignment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/>
    </xf>
    <xf numFmtId="0" fontId="0" fillId="0" borderId="34" xfId="0" applyBorder="1" applyAlignment="1">
      <alignment horizontal="center"/>
    </xf>
    <xf numFmtId="0" fontId="1" fillId="0" borderId="34" xfId="0" applyFont="1" applyBorder="1" applyAlignment="1">
      <alignment/>
    </xf>
    <xf numFmtId="0" fontId="1" fillId="0" borderId="26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30" xfId="0" applyBorder="1" applyAlignment="1">
      <alignment wrapText="1"/>
    </xf>
    <xf numFmtId="0" fontId="0" fillId="0" borderId="0" xfId="0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0" xfId="0" applyFont="1" applyBorder="1" applyAlignment="1">
      <alignment/>
    </xf>
    <xf numFmtId="0" fontId="0" fillId="0" borderId="0" xfId="0" applyFont="1" applyAlignment="1">
      <alignment horizontal="center"/>
    </xf>
    <xf numFmtId="0" fontId="1" fillId="0" borderId="35" xfId="0" applyFont="1" applyBorder="1" applyAlignment="1">
      <alignment horizont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1" fillId="0" borderId="36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8" xfId="0" applyFont="1" applyBorder="1" applyAlignment="1">
      <alignment/>
    </xf>
    <xf numFmtId="0" fontId="1" fillId="0" borderId="32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0" xfId="0" applyBorder="1" applyAlignment="1">
      <alignment/>
    </xf>
    <xf numFmtId="0" fontId="0" fillId="0" borderId="26" xfId="0" applyBorder="1" applyAlignment="1">
      <alignment/>
    </xf>
    <xf numFmtId="0" fontId="0" fillId="0" borderId="35" xfId="0" applyBorder="1" applyAlignment="1">
      <alignment/>
    </xf>
    <xf numFmtId="0" fontId="3" fillId="0" borderId="0" xfId="0" applyFont="1" applyAlignment="1">
      <alignment/>
    </xf>
    <xf numFmtId="0" fontId="5" fillId="0" borderId="13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26" fillId="2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22" borderId="41" xfId="0" applyFill="1" applyBorder="1" applyAlignment="1">
      <alignment horizontal="center"/>
    </xf>
    <xf numFmtId="0" fontId="0" fillId="22" borderId="42" xfId="0" applyFill="1" applyBorder="1" applyAlignment="1">
      <alignment horizontal="center"/>
    </xf>
    <xf numFmtId="0" fontId="0" fillId="22" borderId="43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zoomScalePageLayoutView="0" workbookViewId="0" topLeftCell="A1">
      <selection activeCell="K14" sqref="K14"/>
    </sheetView>
  </sheetViews>
  <sheetFormatPr defaultColWidth="9.140625" defaultRowHeight="15"/>
  <cols>
    <col min="1" max="1" width="6.28125" style="10" customWidth="1"/>
    <col min="2" max="2" width="19.00390625" style="10" customWidth="1"/>
    <col min="3" max="3" width="23.7109375" style="10" bestFit="1" customWidth="1"/>
    <col min="4" max="4" width="17.8515625" style="10" customWidth="1"/>
    <col min="5" max="5" width="19.421875" style="10" customWidth="1"/>
    <col min="6" max="7" width="18.57421875" style="10" customWidth="1"/>
    <col min="8" max="8" width="9.140625" style="19" customWidth="1"/>
    <col min="9" max="16384" width="9.140625" style="10" customWidth="1"/>
  </cols>
  <sheetData>
    <row r="1" spans="1:11" ht="15" customHeight="1">
      <c r="A1" s="91" t="s">
        <v>71</v>
      </c>
      <c r="B1" s="91"/>
      <c r="C1" s="91"/>
      <c r="D1" s="91"/>
      <c r="E1" s="91"/>
      <c r="F1" s="92"/>
      <c r="G1" s="92"/>
      <c r="H1" s="92"/>
      <c r="I1" s="20"/>
      <c r="J1" s="20"/>
      <c r="K1" s="20"/>
    </row>
    <row r="2" spans="1:11" ht="15">
      <c r="A2" s="2"/>
      <c r="B2" t="s">
        <v>16</v>
      </c>
      <c r="D2" s="1"/>
      <c r="F2" s="1"/>
      <c r="G2" s="1"/>
      <c r="I2" s="1"/>
      <c r="J2" s="1"/>
      <c r="K2" s="3"/>
    </row>
    <row r="3" spans="1:11" ht="15.75" thickBot="1">
      <c r="A3" s="2"/>
      <c r="D3" s="1"/>
      <c r="F3" s="1"/>
      <c r="G3" s="1"/>
      <c r="I3" s="1"/>
      <c r="J3" s="1"/>
      <c r="K3" s="3"/>
    </row>
    <row r="4" spans="1:9" ht="15">
      <c r="A4" s="5" t="s">
        <v>6</v>
      </c>
      <c r="B4" s="4" t="s">
        <v>8</v>
      </c>
      <c r="C4" s="7" t="s">
        <v>14</v>
      </c>
      <c r="D4" s="27" t="s">
        <v>3</v>
      </c>
      <c r="E4" s="28" t="s">
        <v>4</v>
      </c>
      <c r="F4" s="28" t="s">
        <v>12</v>
      </c>
      <c r="G4" s="29" t="s">
        <v>13</v>
      </c>
      <c r="H4" s="8" t="s">
        <v>5</v>
      </c>
      <c r="I4" s="9"/>
    </row>
    <row r="5" spans="1:9" s="26" customFormat="1" ht="13.5" thickBot="1">
      <c r="A5" s="21"/>
      <c r="B5" s="22"/>
      <c r="C5" s="23"/>
      <c r="D5" s="30" t="s">
        <v>15</v>
      </c>
      <c r="E5" s="31" t="s">
        <v>15</v>
      </c>
      <c r="F5" s="31" t="s">
        <v>15</v>
      </c>
      <c r="G5" s="32" t="s">
        <v>15</v>
      </c>
      <c r="H5" s="24"/>
      <c r="I5" s="25"/>
    </row>
    <row r="6" spans="1:9" ht="15">
      <c r="A6" s="88">
        <v>1</v>
      </c>
      <c r="B6" s="88" t="s">
        <v>40</v>
      </c>
      <c r="C6" s="12"/>
      <c r="D6" s="33"/>
      <c r="E6" s="34"/>
      <c r="F6" s="34"/>
      <c r="G6" s="35"/>
      <c r="H6" s="14"/>
      <c r="I6" s="9"/>
    </row>
    <row r="7" spans="1:9" ht="15">
      <c r="A7" s="89"/>
      <c r="B7" s="89"/>
      <c r="C7" s="12" t="s">
        <v>37</v>
      </c>
      <c r="D7" s="36">
        <v>575</v>
      </c>
      <c r="E7" s="34">
        <v>575</v>
      </c>
      <c r="F7" s="34">
        <v>389</v>
      </c>
      <c r="G7" s="35">
        <v>575</v>
      </c>
      <c r="H7" s="16">
        <f>SUM(D7+E7+F7+G7)</f>
        <v>2114</v>
      </c>
      <c r="I7" s="9"/>
    </row>
    <row r="8" spans="1:9" ht="15">
      <c r="A8" s="89"/>
      <c r="B8" s="89"/>
      <c r="C8" s="12" t="s">
        <v>59</v>
      </c>
      <c r="D8" s="36">
        <v>575</v>
      </c>
      <c r="E8" s="34">
        <v>575</v>
      </c>
      <c r="F8" s="34">
        <v>575</v>
      </c>
      <c r="G8" s="35">
        <v>575</v>
      </c>
      <c r="H8" s="16">
        <f>SUM(D8+E8+F8+G8)</f>
        <v>2300</v>
      </c>
      <c r="I8" s="9"/>
    </row>
    <row r="9" spans="1:9" ht="15">
      <c r="A9" s="89"/>
      <c r="B9" s="89"/>
      <c r="C9" s="12" t="s">
        <v>60</v>
      </c>
      <c r="D9" s="36">
        <v>575</v>
      </c>
      <c r="E9" s="34">
        <v>575</v>
      </c>
      <c r="F9" s="34">
        <v>575</v>
      </c>
      <c r="G9" s="35">
        <v>575</v>
      </c>
      <c r="H9" s="16">
        <f>SUM(D9+E9+F9+G9)</f>
        <v>2300</v>
      </c>
      <c r="I9" s="9"/>
    </row>
    <row r="10" spans="1:9" ht="15.75" thickBot="1">
      <c r="A10" s="89"/>
      <c r="B10" s="89"/>
      <c r="C10" s="12" t="s">
        <v>38</v>
      </c>
      <c r="D10" s="36">
        <v>575</v>
      </c>
      <c r="E10" s="34">
        <v>575</v>
      </c>
      <c r="F10" s="34">
        <v>575</v>
      </c>
      <c r="G10" s="35">
        <v>575</v>
      </c>
      <c r="H10" s="16">
        <f>SUM(D10+E10+F10+G10)</f>
        <v>2300</v>
      </c>
      <c r="I10" s="9"/>
    </row>
    <row r="11" spans="1:9" ht="15.75" thickBot="1">
      <c r="A11" s="90"/>
      <c r="B11" s="90"/>
      <c r="C11" s="13"/>
      <c r="D11" s="37">
        <f>SUM(D7:D10)</f>
        <v>2300</v>
      </c>
      <c r="E11" s="38">
        <f>SUM(E7:E10)</f>
        <v>2300</v>
      </c>
      <c r="F11" s="38">
        <f>SUM(F7:F10)</f>
        <v>2114</v>
      </c>
      <c r="G11" s="38">
        <f>SUM(G7:G10)</f>
        <v>2300</v>
      </c>
      <c r="H11" s="18">
        <f>SUM(H7:H10)</f>
        <v>9014</v>
      </c>
      <c r="I11" s="9"/>
    </row>
    <row r="12" spans="1:9" ht="15">
      <c r="A12" s="88">
        <v>2</v>
      </c>
      <c r="B12" s="88" t="s">
        <v>27</v>
      </c>
      <c r="C12" s="15"/>
      <c r="D12" s="27"/>
      <c r="E12" s="28"/>
      <c r="F12" s="28"/>
      <c r="G12" s="29"/>
      <c r="H12" s="8"/>
      <c r="I12" s="9"/>
    </row>
    <row r="13" spans="1:9" ht="15">
      <c r="A13" s="89"/>
      <c r="B13" s="89"/>
      <c r="C13" s="12" t="s">
        <v>37</v>
      </c>
      <c r="D13" s="36">
        <v>389</v>
      </c>
      <c r="E13" s="34">
        <v>389</v>
      </c>
      <c r="F13" s="34">
        <v>575</v>
      </c>
      <c r="G13" s="35">
        <v>389</v>
      </c>
      <c r="H13" s="16">
        <f>SUM(D13+E13+F13+G13)</f>
        <v>1742</v>
      </c>
      <c r="I13" s="9"/>
    </row>
    <row r="14" spans="1:9" ht="15">
      <c r="A14" s="89"/>
      <c r="B14" s="89"/>
      <c r="C14" s="12" t="s">
        <v>59</v>
      </c>
      <c r="D14" s="36">
        <v>389</v>
      </c>
      <c r="E14" s="34">
        <v>389</v>
      </c>
      <c r="F14" s="34">
        <v>389</v>
      </c>
      <c r="G14" s="35">
        <v>389</v>
      </c>
      <c r="H14" s="16">
        <f>SUM(D14+E14+F14+G14)</f>
        <v>1556</v>
      </c>
      <c r="I14" s="9"/>
    </row>
    <row r="15" spans="1:9" ht="15">
      <c r="A15" s="89"/>
      <c r="B15" s="89"/>
      <c r="C15" s="12" t="s">
        <v>60</v>
      </c>
      <c r="D15" s="36">
        <v>389</v>
      </c>
      <c r="E15" s="34">
        <v>389</v>
      </c>
      <c r="F15" s="34">
        <v>389</v>
      </c>
      <c r="G15" s="35">
        <v>389</v>
      </c>
      <c r="H15" s="16">
        <f>SUM(D15+E15+F15+G15)</f>
        <v>1556</v>
      </c>
      <c r="I15" s="9"/>
    </row>
    <row r="16" spans="1:9" ht="15.75" thickBot="1">
      <c r="A16" s="89"/>
      <c r="B16" s="89"/>
      <c r="C16" s="12" t="s">
        <v>38</v>
      </c>
      <c r="D16" s="36">
        <v>389</v>
      </c>
      <c r="E16" s="34">
        <v>389</v>
      </c>
      <c r="F16" s="34">
        <v>389</v>
      </c>
      <c r="G16" s="35">
        <v>389</v>
      </c>
      <c r="H16" s="16">
        <f>SUM(D16+E16+F16+G16)</f>
        <v>1556</v>
      </c>
      <c r="I16" s="9"/>
    </row>
    <row r="17" spans="1:9" ht="15.75" thickBot="1">
      <c r="A17" s="90"/>
      <c r="B17" s="90"/>
      <c r="C17" s="11"/>
      <c r="D17" s="37">
        <f>SUM(D13:D16)</f>
        <v>1556</v>
      </c>
      <c r="E17" s="38">
        <f>SUM(E13:E16)</f>
        <v>1556</v>
      </c>
      <c r="F17" s="38">
        <f>SUM(F13:F16)</f>
        <v>1742</v>
      </c>
      <c r="G17" s="38">
        <f>SUM(G13:G16)</f>
        <v>1556</v>
      </c>
      <c r="H17" s="18">
        <f>SUM(H13:H16)</f>
        <v>6410</v>
      </c>
      <c r="I17" s="9"/>
    </row>
    <row r="18" spans="1:9" ht="15">
      <c r="A18" s="88">
        <v>3</v>
      </c>
      <c r="B18" s="88" t="s">
        <v>30</v>
      </c>
      <c r="C18" s="15"/>
      <c r="D18" s="27"/>
      <c r="E18" s="28"/>
      <c r="F18" s="28"/>
      <c r="G18" s="35"/>
      <c r="H18" s="14"/>
      <c r="I18" s="9"/>
    </row>
    <row r="19" spans="1:9" ht="15">
      <c r="A19" s="89"/>
      <c r="B19" s="89"/>
      <c r="C19" s="12" t="s">
        <v>37</v>
      </c>
      <c r="D19" s="36">
        <v>312</v>
      </c>
      <c r="E19" s="34">
        <v>312</v>
      </c>
      <c r="F19" s="34">
        <v>312</v>
      </c>
      <c r="G19" s="35">
        <v>312</v>
      </c>
      <c r="H19" s="16">
        <f>SUM(D19+E19+F19+G19)</f>
        <v>1248</v>
      </c>
      <c r="I19" s="9"/>
    </row>
    <row r="20" spans="1:9" ht="15">
      <c r="A20" s="89"/>
      <c r="B20" s="89"/>
      <c r="C20" s="12" t="s">
        <v>59</v>
      </c>
      <c r="D20" s="36">
        <v>312</v>
      </c>
      <c r="E20" s="34">
        <v>312</v>
      </c>
      <c r="F20" s="34">
        <v>312</v>
      </c>
      <c r="G20" s="35">
        <v>312</v>
      </c>
      <c r="H20" s="16">
        <f>SUM(D20+E20+F20+G20)</f>
        <v>1248</v>
      </c>
      <c r="I20" s="9"/>
    </row>
    <row r="21" spans="1:9" ht="15">
      <c r="A21" s="89"/>
      <c r="B21" s="89"/>
      <c r="C21" s="12" t="s">
        <v>60</v>
      </c>
      <c r="D21" s="36">
        <v>312</v>
      </c>
      <c r="E21" s="34">
        <v>312</v>
      </c>
      <c r="F21" s="34">
        <v>312</v>
      </c>
      <c r="G21" s="35">
        <v>312</v>
      </c>
      <c r="H21" s="16">
        <f>SUM(D21+E21+F21+G21)</f>
        <v>1248</v>
      </c>
      <c r="I21" s="9"/>
    </row>
    <row r="22" spans="1:9" ht="15.75" thickBot="1">
      <c r="A22" s="89"/>
      <c r="B22" s="89"/>
      <c r="C22" s="12" t="s">
        <v>38</v>
      </c>
      <c r="D22" s="36">
        <v>312</v>
      </c>
      <c r="E22" s="34">
        <v>312</v>
      </c>
      <c r="F22" s="34">
        <v>312</v>
      </c>
      <c r="G22" s="35">
        <v>312</v>
      </c>
      <c r="H22" s="16">
        <f>SUM(D22+E22+F22+G22)</f>
        <v>1248</v>
      </c>
      <c r="I22" s="9"/>
    </row>
    <row r="23" spans="1:9" ht="15.75" thickBot="1">
      <c r="A23" s="90"/>
      <c r="B23" s="90"/>
      <c r="C23" s="11"/>
      <c r="D23" s="37">
        <f>SUM(D19:D22)</f>
        <v>1248</v>
      </c>
      <c r="E23" s="38">
        <f>SUM(E19:E22)</f>
        <v>1248</v>
      </c>
      <c r="F23" s="38">
        <f>SUM(F19:F22)</f>
        <v>1248</v>
      </c>
      <c r="G23" s="38">
        <f>SUM(G19:G22)</f>
        <v>1248</v>
      </c>
      <c r="H23" s="18">
        <f>SUM(H19:H22)</f>
        <v>4992</v>
      </c>
      <c r="I23" s="9"/>
    </row>
    <row r="24" spans="1:9" ht="15">
      <c r="A24" s="88">
        <v>4</v>
      </c>
      <c r="B24" s="88" t="s">
        <v>61</v>
      </c>
      <c r="C24" s="12"/>
      <c r="D24" s="36"/>
      <c r="E24" s="39"/>
      <c r="F24" s="34"/>
      <c r="G24" s="35"/>
      <c r="H24" s="14"/>
      <c r="I24" s="9"/>
    </row>
    <row r="25" spans="1:8" ht="15">
      <c r="A25" s="89"/>
      <c r="B25" s="89"/>
      <c r="C25" s="12" t="s">
        <v>37</v>
      </c>
      <c r="D25" s="42">
        <v>163</v>
      </c>
      <c r="E25" s="34">
        <v>205</v>
      </c>
      <c r="F25" s="34">
        <v>125</v>
      </c>
      <c r="G25" s="6"/>
      <c r="H25" s="16">
        <f>SUM(D25+E25+F25+G25)</f>
        <v>493</v>
      </c>
    </row>
    <row r="26" spans="1:8" ht="15">
      <c r="A26" s="89"/>
      <c r="B26" s="89"/>
      <c r="C26" s="12" t="s">
        <v>59</v>
      </c>
      <c r="D26" s="42">
        <v>254</v>
      </c>
      <c r="E26" s="34">
        <v>254</v>
      </c>
      <c r="F26" s="34">
        <v>254</v>
      </c>
      <c r="G26" s="6"/>
      <c r="H26" s="16">
        <f>SUM(D26+E26+F26+G26)</f>
        <v>762</v>
      </c>
    </row>
    <row r="27" spans="1:8" ht="15">
      <c r="A27" s="89"/>
      <c r="B27" s="89"/>
      <c r="C27" s="12" t="s">
        <v>60</v>
      </c>
      <c r="D27" s="42"/>
      <c r="E27" s="34"/>
      <c r="F27" s="34"/>
      <c r="G27" s="6"/>
      <c r="H27" s="16">
        <f>SUM(D27+E27+F27+G27)</f>
        <v>0</v>
      </c>
    </row>
    <row r="28" spans="1:8" ht="15.75" thickBot="1">
      <c r="A28" s="89"/>
      <c r="B28" s="89"/>
      <c r="C28" s="12" t="s">
        <v>38</v>
      </c>
      <c r="D28" s="42"/>
      <c r="E28" s="43"/>
      <c r="F28" s="43"/>
      <c r="G28" s="6"/>
      <c r="H28" s="16">
        <f>SUM(D28+E28+F28+G28)</f>
        <v>0</v>
      </c>
    </row>
    <row r="29" spans="1:8" ht="15.75" thickBot="1">
      <c r="A29" s="90"/>
      <c r="B29" s="90"/>
      <c r="C29" s="17"/>
      <c r="D29" s="37">
        <f>SUM(D25:D28)</f>
        <v>417</v>
      </c>
      <c r="E29" s="38">
        <f>SUM(E25:E28)</f>
        <v>459</v>
      </c>
      <c r="F29" s="38">
        <f>SUM(F25:F28)</f>
        <v>379</v>
      </c>
      <c r="G29" s="38">
        <f>SUM(G25:G28)</f>
        <v>0</v>
      </c>
      <c r="H29" s="18">
        <f>SUM(H25:H27)</f>
        <v>1255</v>
      </c>
    </row>
    <row r="30" spans="1:9" ht="15">
      <c r="A30" s="88">
        <v>5</v>
      </c>
      <c r="B30" s="88" t="s">
        <v>39</v>
      </c>
      <c r="C30" s="15"/>
      <c r="D30" s="27"/>
      <c r="E30" s="28"/>
      <c r="F30" s="28"/>
      <c r="G30" s="29"/>
      <c r="H30" s="8"/>
      <c r="I30" s="9"/>
    </row>
    <row r="31" spans="1:9" ht="15">
      <c r="A31" s="89"/>
      <c r="B31" s="89"/>
      <c r="C31" s="12" t="s">
        <v>37</v>
      </c>
      <c r="D31" s="36">
        <v>163</v>
      </c>
      <c r="E31" s="34">
        <v>254</v>
      </c>
      <c r="F31" s="34">
        <v>205</v>
      </c>
      <c r="G31" s="35">
        <v>254</v>
      </c>
      <c r="H31" s="16">
        <f>SUM(D31+E31+F31+G31)</f>
        <v>876</v>
      </c>
      <c r="I31" s="9"/>
    </row>
    <row r="32" spans="1:9" ht="15">
      <c r="A32" s="89"/>
      <c r="B32" s="89"/>
      <c r="C32" s="12" t="s">
        <v>59</v>
      </c>
      <c r="D32" s="36"/>
      <c r="E32" s="34"/>
      <c r="F32" s="34"/>
      <c r="G32" s="35"/>
      <c r="H32" s="16">
        <f>SUM(D32+E32+F32+G32)</f>
        <v>0</v>
      </c>
      <c r="I32" s="9"/>
    </row>
    <row r="33" spans="1:9" ht="15">
      <c r="A33" s="89"/>
      <c r="B33" s="89"/>
      <c r="C33" s="12" t="s">
        <v>60</v>
      </c>
      <c r="D33" s="36"/>
      <c r="E33" s="34"/>
      <c r="F33" s="34"/>
      <c r="G33" s="35"/>
      <c r="H33" s="16">
        <f>SUM(D33+E33+F33+G33)</f>
        <v>0</v>
      </c>
      <c r="I33" s="9"/>
    </row>
    <row r="34" spans="1:9" ht="15.75" thickBot="1">
      <c r="A34" s="89"/>
      <c r="B34" s="89"/>
      <c r="C34" s="12" t="s">
        <v>38</v>
      </c>
      <c r="D34" s="36"/>
      <c r="E34" s="34"/>
      <c r="F34" s="34"/>
      <c r="G34" s="35"/>
      <c r="H34" s="16">
        <f>SUM(D34+E34+F34+G34)</f>
        <v>0</v>
      </c>
      <c r="I34" s="9"/>
    </row>
    <row r="35" spans="1:9" ht="15.75" thickBot="1">
      <c r="A35" s="90"/>
      <c r="B35" s="90"/>
      <c r="C35" s="11"/>
      <c r="D35" s="37">
        <f>SUM(D31:D34)</f>
        <v>163</v>
      </c>
      <c r="E35" s="38">
        <f>SUM(E31:E34)</f>
        <v>254</v>
      </c>
      <c r="F35" s="38">
        <f>SUM(F31:F34)</f>
        <v>205</v>
      </c>
      <c r="G35" s="38">
        <f>SUM(G31:G34)</f>
        <v>254</v>
      </c>
      <c r="H35" s="18">
        <f>SUM(H31:H34)</f>
        <v>876</v>
      </c>
      <c r="I35" s="9"/>
    </row>
    <row r="36" spans="1:9" ht="15">
      <c r="A36" s="88">
        <v>6</v>
      </c>
      <c r="B36" s="88" t="s">
        <v>36</v>
      </c>
      <c r="C36" s="12"/>
      <c r="D36" s="36"/>
      <c r="E36" s="39"/>
      <c r="F36" s="34"/>
      <c r="G36" s="35"/>
      <c r="H36" s="14"/>
      <c r="I36" s="9"/>
    </row>
    <row r="37" spans="1:8" ht="15">
      <c r="A37" s="89"/>
      <c r="B37" s="89"/>
      <c r="C37" s="12" t="s">
        <v>37</v>
      </c>
      <c r="D37" s="36">
        <v>205</v>
      </c>
      <c r="E37" s="34">
        <v>205</v>
      </c>
      <c r="F37" s="34">
        <v>163</v>
      </c>
      <c r="G37" s="35"/>
      <c r="H37" s="16">
        <f>SUM(D37:G37)</f>
        <v>573</v>
      </c>
    </row>
    <row r="38" spans="1:8" ht="15">
      <c r="A38" s="89"/>
      <c r="B38" s="89"/>
      <c r="C38" s="12" t="s">
        <v>59</v>
      </c>
      <c r="D38" s="36"/>
      <c r="E38" s="34"/>
      <c r="F38" s="34"/>
      <c r="G38" s="35"/>
      <c r="H38" s="16">
        <f>SUM(D38:F38)</f>
        <v>0</v>
      </c>
    </row>
    <row r="39" spans="1:8" ht="15">
      <c r="A39" s="89"/>
      <c r="B39" s="89"/>
      <c r="C39" s="12" t="s">
        <v>60</v>
      </c>
      <c r="D39" s="36"/>
      <c r="E39" s="34"/>
      <c r="F39" s="34"/>
      <c r="G39" s="35"/>
      <c r="H39" s="16">
        <f>SUM(D39:F39)</f>
        <v>0</v>
      </c>
    </row>
    <row r="40" spans="1:8" ht="15.75" thickBot="1">
      <c r="A40" s="89"/>
      <c r="B40" s="89"/>
      <c r="C40" s="12" t="s">
        <v>38</v>
      </c>
      <c r="D40" s="36"/>
      <c r="E40" s="34"/>
      <c r="F40" s="34"/>
      <c r="G40" s="35"/>
      <c r="H40" s="16">
        <f>SUM(D40:F40)</f>
        <v>0</v>
      </c>
    </row>
    <row r="41" spans="1:8" ht="15.75" thickBot="1">
      <c r="A41" s="90"/>
      <c r="B41" s="90"/>
      <c r="C41" s="17"/>
      <c r="D41" s="37">
        <f>SUM(D37:D40)</f>
        <v>205</v>
      </c>
      <c r="E41" s="38">
        <f>SUM(E37:E40)</f>
        <v>205</v>
      </c>
      <c r="F41" s="38">
        <f>SUM(F37:F40)</f>
        <v>163</v>
      </c>
      <c r="G41" s="38">
        <f>SUM(G37:G40)</f>
        <v>0</v>
      </c>
      <c r="H41" s="18">
        <f>SUM(H37:H40)</f>
        <v>573</v>
      </c>
    </row>
    <row r="42" spans="1:9" ht="15">
      <c r="A42" s="88">
        <v>7</v>
      </c>
      <c r="B42" s="88" t="s">
        <v>35</v>
      </c>
      <c r="C42" s="12"/>
      <c r="D42" s="36"/>
      <c r="E42" s="39"/>
      <c r="F42" s="34"/>
      <c r="G42" s="35"/>
      <c r="H42" s="14"/>
      <c r="I42" s="9"/>
    </row>
    <row r="43" spans="1:8" ht="15">
      <c r="A43" s="89"/>
      <c r="B43" s="89"/>
      <c r="C43" s="12" t="s">
        <v>37</v>
      </c>
      <c r="D43" s="36">
        <v>254</v>
      </c>
      <c r="E43" s="34"/>
      <c r="F43" s="34">
        <v>254</v>
      </c>
      <c r="G43" s="35"/>
      <c r="H43" s="16">
        <f>SUM(D43+E43+F43+G43)</f>
        <v>508</v>
      </c>
    </row>
    <row r="44" spans="1:8" ht="15">
      <c r="A44" s="89"/>
      <c r="B44" s="89"/>
      <c r="C44" s="12" t="s">
        <v>59</v>
      </c>
      <c r="D44" s="33"/>
      <c r="E44" s="40"/>
      <c r="F44" s="40"/>
      <c r="G44" s="41"/>
      <c r="H44" s="16">
        <f>SUM(D44+E44+F44+G44)</f>
        <v>0</v>
      </c>
    </row>
    <row r="45" spans="1:8" ht="15">
      <c r="A45" s="89"/>
      <c r="B45" s="89"/>
      <c r="C45" s="12" t="s">
        <v>60</v>
      </c>
      <c r="D45" s="36"/>
      <c r="E45" s="34"/>
      <c r="F45" s="34"/>
      <c r="G45" s="35"/>
      <c r="H45" s="16">
        <f>SUM(D45+E45+F45+G45)</f>
        <v>0</v>
      </c>
    </row>
    <row r="46" spans="1:8" ht="15.75" thickBot="1">
      <c r="A46" s="89"/>
      <c r="B46" s="89"/>
      <c r="C46" s="12" t="s">
        <v>38</v>
      </c>
      <c r="D46" s="33"/>
      <c r="E46" s="40"/>
      <c r="F46" s="40"/>
      <c r="G46" s="41"/>
      <c r="H46" s="16">
        <f>SUM(D46+E46+F46+G46)</f>
        <v>0</v>
      </c>
    </row>
    <row r="47" spans="1:8" ht="15.75" thickBot="1">
      <c r="A47" s="90"/>
      <c r="B47" s="90"/>
      <c r="C47" s="17"/>
      <c r="D47" s="37">
        <f>SUM(D43:D46)</f>
        <v>254</v>
      </c>
      <c r="E47" s="38">
        <f>SUM(E43:E46)</f>
        <v>0</v>
      </c>
      <c r="F47" s="38">
        <f>SUM(F43:F46)</f>
        <v>254</v>
      </c>
      <c r="G47" s="38">
        <f>SUM(G43:G46)</f>
        <v>0</v>
      </c>
      <c r="H47" s="18">
        <f>SUM(H43:H45)</f>
        <v>508</v>
      </c>
    </row>
    <row r="48" spans="1:9" ht="15">
      <c r="A48" s="88">
        <v>8</v>
      </c>
      <c r="B48" s="88" t="s">
        <v>32</v>
      </c>
      <c r="C48" s="12"/>
      <c r="D48" s="36"/>
      <c r="E48" s="39"/>
      <c r="F48" s="34"/>
      <c r="G48" s="35"/>
      <c r="H48" s="14"/>
      <c r="I48" s="9"/>
    </row>
    <row r="49" spans="1:8" ht="15">
      <c r="A49" s="89"/>
      <c r="B49" s="89"/>
      <c r="C49" s="12" t="s">
        <v>37</v>
      </c>
      <c r="D49" s="36">
        <v>163</v>
      </c>
      <c r="E49" s="34">
        <v>205</v>
      </c>
      <c r="F49" s="34">
        <v>90</v>
      </c>
      <c r="G49" s="35"/>
      <c r="H49" s="16">
        <f>SUM(D49+E49+F49+G49)</f>
        <v>458</v>
      </c>
    </row>
    <row r="50" spans="1:8" ht="15">
      <c r="A50" s="89"/>
      <c r="B50" s="89"/>
      <c r="C50" s="12" t="s">
        <v>59</v>
      </c>
      <c r="D50" s="33"/>
      <c r="E50" s="40"/>
      <c r="F50" s="40"/>
      <c r="G50" s="41"/>
      <c r="H50" s="16">
        <f>SUM(D50+E50+F50+G50)</f>
        <v>0</v>
      </c>
    </row>
    <row r="51" spans="1:8" ht="15">
      <c r="A51" s="89"/>
      <c r="B51" s="89"/>
      <c r="C51" s="12" t="s">
        <v>60</v>
      </c>
      <c r="D51" s="36"/>
      <c r="E51" s="34"/>
      <c r="F51" s="34"/>
      <c r="G51" s="35"/>
      <c r="H51" s="16">
        <f>SUM(D51+E51+F51+G51)</f>
        <v>0</v>
      </c>
    </row>
    <row r="52" spans="1:8" ht="15.75" thickBot="1">
      <c r="A52" s="89"/>
      <c r="B52" s="89"/>
      <c r="C52" s="12" t="s">
        <v>38</v>
      </c>
      <c r="D52" s="33"/>
      <c r="E52" s="40"/>
      <c r="F52" s="40"/>
      <c r="G52" s="41"/>
      <c r="H52" s="16">
        <f>SUM(D52+E52+F52+G52)</f>
        <v>0</v>
      </c>
    </row>
    <row r="53" spans="1:8" ht="15.75" thickBot="1">
      <c r="A53" s="90"/>
      <c r="B53" s="90"/>
      <c r="C53" s="17"/>
      <c r="D53" s="37">
        <f>SUM(D49:D52)</f>
        <v>163</v>
      </c>
      <c r="E53" s="38">
        <f>SUM(E49:E52)</f>
        <v>205</v>
      </c>
      <c r="F53" s="38">
        <f>SUM(F49:F52)</f>
        <v>90</v>
      </c>
      <c r="G53" s="38">
        <f>SUM(G49:G52)</f>
        <v>0</v>
      </c>
      <c r="H53" s="18">
        <f>SUM(H49:H51)</f>
        <v>458</v>
      </c>
    </row>
    <row r="54" spans="1:9" ht="15">
      <c r="A54" s="88">
        <v>9</v>
      </c>
      <c r="B54" s="88" t="s">
        <v>31</v>
      </c>
      <c r="C54" s="12"/>
      <c r="D54" s="36"/>
      <c r="E54" s="39"/>
      <c r="F54" s="34"/>
      <c r="G54" s="35"/>
      <c r="H54" s="14"/>
      <c r="I54" s="9"/>
    </row>
    <row r="55" spans="1:8" ht="15">
      <c r="A55" s="89"/>
      <c r="B55" s="89"/>
      <c r="C55" s="12" t="s">
        <v>37</v>
      </c>
      <c r="D55" s="36">
        <v>163</v>
      </c>
      <c r="E55" s="34"/>
      <c r="F55" s="34"/>
      <c r="G55" s="35"/>
      <c r="H55" s="16">
        <f>SUM(D55+E55+F55+G55)</f>
        <v>163</v>
      </c>
    </row>
    <row r="56" spans="1:8" ht="15">
      <c r="A56" s="89"/>
      <c r="B56" s="89"/>
      <c r="C56" s="12" t="s">
        <v>59</v>
      </c>
      <c r="D56" s="33"/>
      <c r="E56" s="40"/>
      <c r="F56" s="40"/>
      <c r="G56" s="41"/>
      <c r="H56" s="16">
        <f>SUM(D56+E56+F56+G56)</f>
        <v>0</v>
      </c>
    </row>
    <row r="57" spans="1:8" ht="15">
      <c r="A57" s="89"/>
      <c r="B57" s="89"/>
      <c r="C57" s="12" t="s">
        <v>60</v>
      </c>
      <c r="D57" s="36"/>
      <c r="E57" s="34"/>
      <c r="F57" s="34"/>
      <c r="G57" s="35"/>
      <c r="H57" s="16">
        <f>SUM(D57+E57+F57+G57)</f>
        <v>0</v>
      </c>
    </row>
    <row r="58" spans="1:8" ht="15.75" thickBot="1">
      <c r="A58" s="89"/>
      <c r="B58" s="89"/>
      <c r="C58" s="12" t="s">
        <v>38</v>
      </c>
      <c r="D58" s="33"/>
      <c r="E58" s="40"/>
      <c r="F58" s="40"/>
      <c r="G58" s="41"/>
      <c r="H58" s="16">
        <f>SUM(D58+E58+F58+G58)</f>
        <v>0</v>
      </c>
    </row>
    <row r="59" spans="1:8" ht="15.75" thickBot="1">
      <c r="A59" s="90"/>
      <c r="B59" s="90"/>
      <c r="C59" s="17"/>
      <c r="D59" s="37">
        <f>SUM(D55:D58)</f>
        <v>163</v>
      </c>
      <c r="E59" s="38">
        <f>SUM(E55:E58)</f>
        <v>0</v>
      </c>
      <c r="F59" s="38">
        <f>SUM(F55:F58)</f>
        <v>0</v>
      </c>
      <c r="G59" s="38">
        <f>SUM(G55:G58)</f>
        <v>0</v>
      </c>
      <c r="H59" s="18">
        <f>SUM(H55:H57)</f>
        <v>163</v>
      </c>
    </row>
  </sheetData>
  <sheetProtection/>
  <mergeCells count="19">
    <mergeCell ref="B48:B53"/>
    <mergeCell ref="A1:H1"/>
    <mergeCell ref="B12:B17"/>
    <mergeCell ref="A12:A17"/>
    <mergeCell ref="A18:A23"/>
    <mergeCell ref="B6:B11"/>
    <mergeCell ref="A6:A11"/>
    <mergeCell ref="B18:B23"/>
    <mergeCell ref="A24:A29"/>
    <mergeCell ref="A54:A59"/>
    <mergeCell ref="B54:B59"/>
    <mergeCell ref="B24:B29"/>
    <mergeCell ref="A30:A35"/>
    <mergeCell ref="A42:A47"/>
    <mergeCell ref="B30:B35"/>
    <mergeCell ref="B42:B47"/>
    <mergeCell ref="A36:A41"/>
    <mergeCell ref="B36:B41"/>
    <mergeCell ref="A48:A53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8"/>
  <sheetViews>
    <sheetView zoomScalePageLayoutView="0" workbookViewId="0" topLeftCell="A1">
      <selection activeCell="E16" sqref="E16"/>
    </sheetView>
  </sheetViews>
  <sheetFormatPr defaultColWidth="9.140625" defaultRowHeight="15"/>
  <cols>
    <col min="1" max="1" width="15.140625" style="0" customWidth="1"/>
    <col min="2" max="2" width="18.57421875" style="0" customWidth="1"/>
    <col min="3" max="4" width="9.140625" style="1" customWidth="1"/>
    <col min="5" max="5" width="18.7109375" style="0" customWidth="1"/>
    <col min="6" max="7" width="9.140625" style="1" customWidth="1"/>
    <col min="8" max="8" width="18.57421875" style="0" customWidth="1"/>
    <col min="9" max="10" width="9.140625" style="1" customWidth="1"/>
    <col min="11" max="11" width="19.140625" style="0" customWidth="1"/>
    <col min="12" max="13" width="9.140625" style="1" customWidth="1"/>
    <col min="14" max="14" width="9.140625" style="46" customWidth="1"/>
    <col min="15" max="15" width="9.140625" style="44" customWidth="1"/>
  </cols>
  <sheetData>
    <row r="1" ht="15">
      <c r="E1" s="87" t="s">
        <v>42</v>
      </c>
    </row>
    <row r="2" spans="1:17" ht="15">
      <c r="A2" t="s">
        <v>8</v>
      </c>
      <c r="B2" s="94" t="s">
        <v>3</v>
      </c>
      <c r="C2" s="94"/>
      <c r="D2" s="94"/>
      <c r="E2" s="94" t="s">
        <v>4</v>
      </c>
      <c r="F2" s="94"/>
      <c r="G2" s="94"/>
      <c r="H2" s="94" t="s">
        <v>12</v>
      </c>
      <c r="I2" s="94"/>
      <c r="J2" s="94"/>
      <c r="K2" s="93" t="s">
        <v>13</v>
      </c>
      <c r="L2" s="93"/>
      <c r="M2" s="93"/>
      <c r="N2" s="44" t="s">
        <v>5</v>
      </c>
      <c r="O2" s="44" t="s">
        <v>43</v>
      </c>
      <c r="P2" s="44"/>
      <c r="Q2" s="44"/>
    </row>
    <row r="3" spans="2:17" ht="15">
      <c r="B3" t="s">
        <v>7</v>
      </c>
      <c r="C3" s="1" t="s">
        <v>10</v>
      </c>
      <c r="D3" s="1" t="s">
        <v>11</v>
      </c>
      <c r="E3" t="s">
        <v>7</v>
      </c>
      <c r="F3" s="1" t="s">
        <v>17</v>
      </c>
      <c r="G3" s="1" t="s">
        <v>11</v>
      </c>
      <c r="H3" t="s">
        <v>7</v>
      </c>
      <c r="I3" s="1" t="s">
        <v>18</v>
      </c>
      <c r="J3" s="1" t="s">
        <v>11</v>
      </c>
      <c r="K3" t="s">
        <v>7</v>
      </c>
      <c r="L3" s="1" t="s">
        <v>19</v>
      </c>
      <c r="M3" s="1" t="s">
        <v>11</v>
      </c>
      <c r="O3" s="44" t="s">
        <v>44</v>
      </c>
      <c r="P3" s="44"/>
      <c r="Q3" s="44"/>
    </row>
    <row r="4" spans="1:13" ht="15">
      <c r="A4" t="s">
        <v>0</v>
      </c>
      <c r="B4" s="47" t="s">
        <v>21</v>
      </c>
      <c r="C4" s="1">
        <v>667</v>
      </c>
      <c r="D4" s="44"/>
      <c r="E4" s="47" t="s">
        <v>21</v>
      </c>
      <c r="F4" s="1">
        <v>524</v>
      </c>
      <c r="G4" s="44"/>
      <c r="H4" t="s">
        <v>33</v>
      </c>
      <c r="I4" s="45">
        <v>473</v>
      </c>
      <c r="J4" s="44"/>
      <c r="K4" s="47" t="s">
        <v>21</v>
      </c>
      <c r="L4" s="1">
        <v>617</v>
      </c>
      <c r="M4" s="44"/>
    </row>
    <row r="5" spans="2:13" ht="15">
      <c r="B5" s="47" t="s">
        <v>28</v>
      </c>
      <c r="C5" s="1">
        <v>468</v>
      </c>
      <c r="D5" s="44">
        <v>1</v>
      </c>
      <c r="E5" s="47" t="s">
        <v>45</v>
      </c>
      <c r="F5" s="1">
        <v>468</v>
      </c>
      <c r="G5" s="44">
        <v>1</v>
      </c>
      <c r="H5" t="s">
        <v>46</v>
      </c>
      <c r="I5" s="45">
        <v>431</v>
      </c>
      <c r="J5" s="44">
        <v>2</v>
      </c>
      <c r="K5" t="s">
        <v>33</v>
      </c>
      <c r="L5" s="1">
        <v>391</v>
      </c>
      <c r="M5" s="44">
        <v>1</v>
      </c>
    </row>
    <row r="6" spans="3:17" ht="15">
      <c r="C6" s="44">
        <f>SUM(C4:C5)</f>
        <v>1135</v>
      </c>
      <c r="D6" s="44">
        <v>575</v>
      </c>
      <c r="F6" s="44">
        <f>SUM(F4:F5)</f>
        <v>992</v>
      </c>
      <c r="G6" s="44">
        <v>575</v>
      </c>
      <c r="I6" s="44">
        <f>SUM(I4:I5)</f>
        <v>904</v>
      </c>
      <c r="J6" s="44">
        <v>389</v>
      </c>
      <c r="L6" s="44">
        <f>SUM(L4:L5)</f>
        <v>1008</v>
      </c>
      <c r="M6" s="44">
        <v>575</v>
      </c>
      <c r="N6" s="46">
        <f>D6+G6+J6+M6</f>
        <v>2114</v>
      </c>
      <c r="O6" s="44">
        <v>1</v>
      </c>
      <c r="P6" s="46"/>
      <c r="Q6" s="44"/>
    </row>
    <row r="7" spans="7:17" ht="15">
      <c r="G7" s="44"/>
      <c r="I7" s="44"/>
      <c r="P7" s="46"/>
      <c r="Q7" s="44"/>
    </row>
    <row r="8" spans="1:17" ht="15">
      <c r="A8" t="s">
        <v>9</v>
      </c>
      <c r="B8" s="47" t="s">
        <v>20</v>
      </c>
      <c r="C8" s="1">
        <v>533</v>
      </c>
      <c r="D8" s="44"/>
      <c r="E8" s="47" t="s">
        <v>29</v>
      </c>
      <c r="F8" s="1">
        <v>660</v>
      </c>
      <c r="G8" s="44"/>
      <c r="H8" s="47" t="s">
        <v>20</v>
      </c>
      <c r="I8" s="1">
        <v>663</v>
      </c>
      <c r="J8" s="44"/>
      <c r="K8" s="47" t="s">
        <v>20</v>
      </c>
      <c r="L8" s="1">
        <v>457</v>
      </c>
      <c r="M8" s="44"/>
      <c r="P8" s="46"/>
      <c r="Q8" s="44"/>
    </row>
    <row r="9" spans="2:17" ht="15">
      <c r="B9" s="47" t="s">
        <v>26</v>
      </c>
      <c r="C9" s="1">
        <v>436</v>
      </c>
      <c r="D9" s="44">
        <v>2</v>
      </c>
      <c r="E9" s="47" t="s">
        <v>26</v>
      </c>
      <c r="F9" s="1">
        <v>331</v>
      </c>
      <c r="G9" s="44">
        <v>2</v>
      </c>
      <c r="H9" s="47" t="s">
        <v>29</v>
      </c>
      <c r="I9" s="1">
        <v>529</v>
      </c>
      <c r="J9" s="44">
        <v>1</v>
      </c>
      <c r="K9" s="47" t="s">
        <v>29</v>
      </c>
      <c r="L9" s="1">
        <v>341</v>
      </c>
      <c r="M9" s="44">
        <v>2</v>
      </c>
      <c r="P9" s="46"/>
      <c r="Q9" s="44"/>
    </row>
    <row r="10" spans="3:17" ht="15">
      <c r="C10" s="44">
        <f>SUM(C8:C9)</f>
        <v>969</v>
      </c>
      <c r="D10" s="44">
        <v>389</v>
      </c>
      <c r="F10" s="44">
        <f>SUM(F8:F9)</f>
        <v>991</v>
      </c>
      <c r="G10" s="44">
        <v>389</v>
      </c>
      <c r="I10" s="44">
        <f>SUM(I8:I9)</f>
        <v>1192</v>
      </c>
      <c r="J10" s="44">
        <v>575</v>
      </c>
      <c r="L10" s="44">
        <f>SUM(L8:L9)</f>
        <v>798</v>
      </c>
      <c r="M10" s="44">
        <v>389</v>
      </c>
      <c r="N10" s="46">
        <f>D10+G10+J10+M10</f>
        <v>1742</v>
      </c>
      <c r="O10" s="44">
        <v>2</v>
      </c>
      <c r="P10" s="46"/>
      <c r="Q10" s="44"/>
    </row>
    <row r="11" spans="7:17" ht="15">
      <c r="G11" s="44"/>
      <c r="I11" s="44"/>
      <c r="P11" s="46"/>
      <c r="Q11" s="44"/>
    </row>
    <row r="12" spans="1:17" ht="15">
      <c r="A12" t="s">
        <v>1</v>
      </c>
      <c r="B12" s="47" t="s">
        <v>47</v>
      </c>
      <c r="C12" s="1">
        <v>319</v>
      </c>
      <c r="D12" s="44"/>
      <c r="E12" s="47" t="s">
        <v>47</v>
      </c>
      <c r="F12" s="1">
        <v>305</v>
      </c>
      <c r="G12" s="44"/>
      <c r="H12" s="47" t="s">
        <v>47</v>
      </c>
      <c r="I12" s="45">
        <v>365</v>
      </c>
      <c r="J12" s="44"/>
      <c r="K12" s="47" t="s">
        <v>47</v>
      </c>
      <c r="L12" s="1">
        <v>262</v>
      </c>
      <c r="M12" s="44"/>
      <c r="P12" s="46"/>
      <c r="Q12" s="44"/>
    </row>
    <row r="13" spans="4:17" ht="15">
      <c r="D13" s="44">
        <v>3</v>
      </c>
      <c r="G13" s="44">
        <v>3</v>
      </c>
      <c r="I13" s="45"/>
      <c r="J13" s="44">
        <v>3</v>
      </c>
      <c r="M13" s="44">
        <v>3</v>
      </c>
      <c r="P13" s="46"/>
      <c r="Q13" s="44"/>
    </row>
    <row r="14" spans="3:17" ht="15">
      <c r="C14" s="44">
        <f>SUM(C12:C13)</f>
        <v>319</v>
      </c>
      <c r="D14" s="44">
        <v>312</v>
      </c>
      <c r="F14" s="44">
        <f>SUM(F12:F13)</f>
        <v>305</v>
      </c>
      <c r="G14" s="44">
        <v>312</v>
      </c>
      <c r="I14" s="44">
        <f>SUM(I12:I13)</f>
        <v>365</v>
      </c>
      <c r="J14" s="44">
        <v>312</v>
      </c>
      <c r="L14" s="44">
        <f>SUM(L12:L13)</f>
        <v>262</v>
      </c>
      <c r="M14" s="44">
        <v>312</v>
      </c>
      <c r="N14" s="46">
        <f>D14+G14+J14+M14</f>
        <v>1248</v>
      </c>
      <c r="O14" s="44">
        <v>3</v>
      </c>
      <c r="P14" s="46"/>
      <c r="Q14" s="44"/>
    </row>
    <row r="15" spans="4:17" ht="15">
      <c r="D15"/>
      <c r="P15" s="46"/>
      <c r="Q15" s="44"/>
    </row>
    <row r="16" spans="1:12" ht="15">
      <c r="A16" t="s">
        <v>23</v>
      </c>
      <c r="B16" t="s">
        <v>48</v>
      </c>
      <c r="C16" s="1">
        <v>51</v>
      </c>
      <c r="E16" s="47" t="s">
        <v>49</v>
      </c>
      <c r="F16" s="1">
        <v>56</v>
      </c>
      <c r="H16" t="s">
        <v>48</v>
      </c>
      <c r="I16" s="1">
        <v>130</v>
      </c>
      <c r="K16" s="47" t="s">
        <v>49</v>
      </c>
      <c r="L16" s="1">
        <v>9</v>
      </c>
    </row>
    <row r="17" spans="2:13" ht="15">
      <c r="B17" s="47" t="s">
        <v>49</v>
      </c>
      <c r="C17" s="1">
        <v>5</v>
      </c>
      <c r="D17" s="1">
        <v>6</v>
      </c>
      <c r="E17" s="47" t="s">
        <v>50</v>
      </c>
      <c r="F17" s="1">
        <v>5</v>
      </c>
      <c r="G17" s="1">
        <v>4</v>
      </c>
      <c r="H17" t="s">
        <v>51</v>
      </c>
      <c r="I17" s="1">
        <v>5</v>
      </c>
      <c r="J17" s="1">
        <v>5</v>
      </c>
      <c r="M17" s="1">
        <v>4</v>
      </c>
    </row>
    <row r="18" spans="3:15" ht="15">
      <c r="C18" s="44">
        <f>SUM(C16:C17)</f>
        <v>56</v>
      </c>
      <c r="D18" s="44">
        <v>163</v>
      </c>
      <c r="F18" s="44">
        <f>SUM(F16:F17)</f>
        <v>61</v>
      </c>
      <c r="G18" s="44">
        <v>254</v>
      </c>
      <c r="I18" s="44">
        <f>SUM(I16:I17)</f>
        <v>135</v>
      </c>
      <c r="J18" s="44">
        <v>205</v>
      </c>
      <c r="L18" s="44">
        <f>SUM(L16:L17)</f>
        <v>9</v>
      </c>
      <c r="M18" s="44">
        <v>254</v>
      </c>
      <c r="N18" s="46">
        <f>D18+G18+J18+M18</f>
        <v>876</v>
      </c>
      <c r="O18" s="44">
        <v>4</v>
      </c>
    </row>
    <row r="19" spans="3:13" ht="15">
      <c r="C19" s="44"/>
      <c r="D19" s="44"/>
      <c r="F19" s="44"/>
      <c r="G19" s="44"/>
      <c r="I19" s="44"/>
      <c r="J19" s="44"/>
      <c r="L19" s="44"/>
      <c r="M19" s="44"/>
    </row>
    <row r="20" spans="1:9" ht="15">
      <c r="A20" t="s">
        <v>24</v>
      </c>
      <c r="B20" s="47" t="s">
        <v>52</v>
      </c>
      <c r="C20" s="1">
        <v>63</v>
      </c>
      <c r="E20" s="47" t="s">
        <v>52</v>
      </c>
      <c r="F20" s="1">
        <v>5</v>
      </c>
      <c r="H20" s="47" t="s">
        <v>52</v>
      </c>
      <c r="I20" s="1">
        <v>77</v>
      </c>
    </row>
    <row r="21" spans="4:10" ht="15">
      <c r="D21" s="1">
        <v>5</v>
      </c>
      <c r="G21" s="1">
        <v>5</v>
      </c>
      <c r="J21" s="1">
        <v>6</v>
      </c>
    </row>
    <row r="22" spans="3:15" ht="15">
      <c r="C22" s="44">
        <f>SUM(C20:C21)</f>
        <v>63</v>
      </c>
      <c r="D22" s="44">
        <v>205</v>
      </c>
      <c r="F22" s="44">
        <f>SUM(F20:F21)</f>
        <v>5</v>
      </c>
      <c r="G22" s="44">
        <v>205</v>
      </c>
      <c r="I22" s="44">
        <f>SUM(I20:I21)</f>
        <v>77</v>
      </c>
      <c r="J22" s="44">
        <v>163</v>
      </c>
      <c r="L22" s="44"/>
      <c r="M22" s="44"/>
      <c r="N22" s="46">
        <f>D22+G22+J22+M22</f>
        <v>573</v>
      </c>
      <c r="O22" s="44">
        <v>5</v>
      </c>
    </row>
    <row r="23" spans="3:13" ht="15">
      <c r="C23" s="44"/>
      <c r="D23" s="44"/>
      <c r="F23" s="44"/>
      <c r="G23" s="44"/>
      <c r="I23" s="44"/>
      <c r="J23" s="44"/>
      <c r="L23" s="44"/>
      <c r="M23" s="44"/>
    </row>
    <row r="24" spans="1:9" ht="15">
      <c r="A24" t="s">
        <v>2</v>
      </c>
      <c r="B24" s="47" t="s">
        <v>22</v>
      </c>
      <c r="C24" s="1">
        <v>153</v>
      </c>
      <c r="H24" s="47" t="s">
        <v>22</v>
      </c>
      <c r="I24" s="1">
        <v>289</v>
      </c>
    </row>
    <row r="25" spans="4:10" ht="15">
      <c r="D25" s="1">
        <v>4</v>
      </c>
      <c r="J25" s="1">
        <v>4</v>
      </c>
    </row>
    <row r="26" spans="3:15" ht="15">
      <c r="C26" s="44">
        <f>SUM(C24:C25)</f>
        <v>153</v>
      </c>
      <c r="D26" s="44">
        <v>254</v>
      </c>
      <c r="F26" s="44"/>
      <c r="G26" s="44"/>
      <c r="I26" s="44">
        <f>SUM(I24:I25)</f>
        <v>289</v>
      </c>
      <c r="J26" s="44">
        <v>254</v>
      </c>
      <c r="L26" s="44"/>
      <c r="M26" s="44"/>
      <c r="N26" s="46">
        <f>D26+G26+J26+M26</f>
        <v>508</v>
      </c>
      <c r="O26" s="44">
        <v>6</v>
      </c>
    </row>
    <row r="27" spans="3:13" ht="15">
      <c r="C27" s="44"/>
      <c r="D27" s="44"/>
      <c r="F27" s="44"/>
      <c r="G27" s="44"/>
      <c r="I27" s="44"/>
      <c r="J27" s="44"/>
      <c r="L27" s="44"/>
      <c r="M27" s="44"/>
    </row>
    <row r="28" spans="1:9" ht="15">
      <c r="A28" t="s">
        <v>53</v>
      </c>
      <c r="B28" t="s">
        <v>54</v>
      </c>
      <c r="C28" s="1">
        <v>5</v>
      </c>
      <c r="E28" t="s">
        <v>54</v>
      </c>
      <c r="F28" s="1">
        <v>5</v>
      </c>
      <c r="H28" t="s">
        <v>54</v>
      </c>
      <c r="I28" s="1">
        <v>53</v>
      </c>
    </row>
    <row r="29" spans="4:10" ht="15">
      <c r="D29" s="1">
        <v>7</v>
      </c>
      <c r="G29" s="1">
        <v>5</v>
      </c>
      <c r="J29" s="1">
        <v>7</v>
      </c>
    </row>
    <row r="30" spans="3:15" ht="15">
      <c r="C30" s="44">
        <f>SUM(C28:C29)</f>
        <v>5</v>
      </c>
      <c r="D30" s="44">
        <v>163</v>
      </c>
      <c r="F30" s="44">
        <f>SUM(F28:F29)</f>
        <v>5</v>
      </c>
      <c r="G30" s="44">
        <v>205</v>
      </c>
      <c r="I30" s="44">
        <f>SUM(I28:I29)</f>
        <v>53</v>
      </c>
      <c r="J30" s="44">
        <v>125</v>
      </c>
      <c r="L30" s="44"/>
      <c r="M30" s="44"/>
      <c r="N30" s="46">
        <f>D30+G30+J30+M30</f>
        <v>493</v>
      </c>
      <c r="O30" s="44">
        <v>7</v>
      </c>
    </row>
    <row r="31" spans="3:13" ht="15">
      <c r="C31" s="44"/>
      <c r="D31" s="44"/>
      <c r="F31" s="44"/>
      <c r="G31" s="44"/>
      <c r="I31" s="44"/>
      <c r="J31" s="44"/>
      <c r="L31" s="44"/>
      <c r="M31" s="44"/>
    </row>
    <row r="32" spans="1:9" ht="15">
      <c r="A32" t="s">
        <v>55</v>
      </c>
      <c r="B32" s="47" t="s">
        <v>56</v>
      </c>
      <c r="C32" s="1">
        <v>5</v>
      </c>
      <c r="E32" s="47" t="s">
        <v>56</v>
      </c>
      <c r="F32" s="1">
        <v>5</v>
      </c>
      <c r="H32" s="47" t="s">
        <v>56</v>
      </c>
      <c r="I32" s="1">
        <v>31</v>
      </c>
    </row>
    <row r="33" spans="4:10" ht="15">
      <c r="D33" s="1">
        <v>7</v>
      </c>
      <c r="G33" s="1">
        <v>5</v>
      </c>
      <c r="J33" s="1">
        <v>8</v>
      </c>
    </row>
    <row r="34" spans="3:15" ht="15">
      <c r="C34" s="44">
        <f>SUM(C32:C33)</f>
        <v>5</v>
      </c>
      <c r="D34" s="44">
        <v>163</v>
      </c>
      <c r="F34" s="44">
        <f>SUM(F32:F33)</f>
        <v>5</v>
      </c>
      <c r="G34" s="44">
        <v>205</v>
      </c>
      <c r="I34" s="44">
        <f>SUM(I32:I33)</f>
        <v>31</v>
      </c>
      <c r="J34" s="44">
        <v>90</v>
      </c>
      <c r="L34" s="44"/>
      <c r="M34" s="44"/>
      <c r="N34" s="46">
        <f>D34+G34+J34+M34</f>
        <v>458</v>
      </c>
      <c r="O34" s="44">
        <v>8</v>
      </c>
    </row>
    <row r="36" spans="1:3" ht="15">
      <c r="A36" t="s">
        <v>57</v>
      </c>
      <c r="B36" t="s">
        <v>58</v>
      </c>
      <c r="C36" s="1">
        <v>5</v>
      </c>
    </row>
    <row r="37" ht="15">
      <c r="D37" s="1">
        <v>7</v>
      </c>
    </row>
    <row r="38" spans="3:15" ht="15">
      <c r="C38" s="44">
        <f>SUM(C36:C37)</f>
        <v>5</v>
      </c>
      <c r="D38" s="44">
        <v>163</v>
      </c>
      <c r="F38" s="44">
        <f>SUM(F36:F37)</f>
        <v>0</v>
      </c>
      <c r="G38" s="44"/>
      <c r="I38" s="44">
        <f>SUM(I36:I37)</f>
        <v>0</v>
      </c>
      <c r="J38" s="44"/>
      <c r="L38" s="44"/>
      <c r="M38" s="44"/>
      <c r="N38" s="46">
        <f>D38+G38+J38+M38</f>
        <v>163</v>
      </c>
      <c r="O38" s="44">
        <v>9</v>
      </c>
    </row>
  </sheetData>
  <sheetProtection/>
  <mergeCells count="4">
    <mergeCell ref="K2:M2"/>
    <mergeCell ref="B2:D2"/>
    <mergeCell ref="E2:G2"/>
    <mergeCell ref="H2:J2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9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15.140625" style="0" customWidth="1"/>
    <col min="2" max="2" width="18.57421875" style="0" customWidth="1"/>
    <col min="3" max="4" width="9.140625" style="1" customWidth="1"/>
    <col min="5" max="5" width="18.7109375" style="0" customWidth="1"/>
    <col min="6" max="7" width="9.140625" style="1" customWidth="1"/>
    <col min="8" max="8" width="18.57421875" style="0" customWidth="1"/>
    <col min="9" max="10" width="9.140625" style="1" customWidth="1"/>
    <col min="11" max="11" width="19.140625" style="0" customWidth="1"/>
    <col min="12" max="13" width="9.140625" style="1" customWidth="1"/>
    <col min="14" max="14" width="9.140625" style="46" customWidth="1"/>
    <col min="15" max="15" width="9.140625" style="44" customWidth="1"/>
  </cols>
  <sheetData>
    <row r="1" ht="15">
      <c r="E1" s="87" t="s">
        <v>64</v>
      </c>
    </row>
    <row r="2" spans="1:17" ht="15">
      <c r="A2" t="s">
        <v>8</v>
      </c>
      <c r="B2" s="94" t="s">
        <v>3</v>
      </c>
      <c r="C2" s="94"/>
      <c r="D2" s="94"/>
      <c r="E2" s="94" t="s">
        <v>4</v>
      </c>
      <c r="F2" s="94"/>
      <c r="G2" s="94"/>
      <c r="H2" s="94" t="s">
        <v>12</v>
      </c>
      <c r="I2" s="94"/>
      <c r="J2" s="94"/>
      <c r="K2" s="93" t="s">
        <v>13</v>
      </c>
      <c r="L2" s="93"/>
      <c r="M2" s="93"/>
      <c r="N2" s="44" t="s">
        <v>5</v>
      </c>
      <c r="O2" s="44" t="s">
        <v>43</v>
      </c>
      <c r="P2" s="44"/>
      <c r="Q2" s="44"/>
    </row>
    <row r="3" spans="2:17" ht="15">
      <c r="B3" t="s">
        <v>7</v>
      </c>
      <c r="C3" s="1" t="s">
        <v>10</v>
      </c>
      <c r="D3" s="1" t="s">
        <v>11</v>
      </c>
      <c r="E3" t="s">
        <v>7</v>
      </c>
      <c r="F3" s="1" t="s">
        <v>17</v>
      </c>
      <c r="G3" s="1" t="s">
        <v>11</v>
      </c>
      <c r="H3" t="s">
        <v>7</v>
      </c>
      <c r="I3" s="1" t="s">
        <v>18</v>
      </c>
      <c r="J3" s="1" t="s">
        <v>11</v>
      </c>
      <c r="K3" t="s">
        <v>7</v>
      </c>
      <c r="L3" s="1" t="s">
        <v>19</v>
      </c>
      <c r="M3" s="1" t="s">
        <v>11</v>
      </c>
      <c r="O3" s="44" t="s">
        <v>25</v>
      </c>
      <c r="P3" s="44"/>
      <c r="Q3" s="44"/>
    </row>
    <row r="4" spans="1:13" ht="15">
      <c r="A4" t="s">
        <v>0</v>
      </c>
      <c r="B4" s="47" t="s">
        <v>21</v>
      </c>
      <c r="C4" s="1">
        <v>639</v>
      </c>
      <c r="D4" s="44"/>
      <c r="E4" s="47" t="s">
        <v>28</v>
      </c>
      <c r="F4" s="1">
        <v>639</v>
      </c>
      <c r="G4" s="44"/>
      <c r="H4" s="47" t="s">
        <v>21</v>
      </c>
      <c r="I4" s="45">
        <v>643</v>
      </c>
      <c r="J4" s="44"/>
      <c r="K4" s="47" t="s">
        <v>21</v>
      </c>
      <c r="L4" s="1">
        <v>575</v>
      </c>
      <c r="M4" s="44"/>
    </row>
    <row r="5" spans="2:13" ht="15">
      <c r="B5" s="47" t="s">
        <v>28</v>
      </c>
      <c r="C5" s="1">
        <v>386</v>
      </c>
      <c r="D5" s="44">
        <v>1</v>
      </c>
      <c r="E5" s="47" t="s">
        <v>21</v>
      </c>
      <c r="F5" s="1">
        <v>492</v>
      </c>
      <c r="G5" s="44">
        <v>1</v>
      </c>
      <c r="H5" t="s">
        <v>45</v>
      </c>
      <c r="I5" s="45">
        <v>355</v>
      </c>
      <c r="J5" s="44">
        <v>1</v>
      </c>
      <c r="K5" t="s">
        <v>45</v>
      </c>
      <c r="L5" s="1">
        <v>205</v>
      </c>
      <c r="M5" s="44">
        <v>1</v>
      </c>
    </row>
    <row r="6" spans="3:17" ht="15">
      <c r="C6" s="44">
        <f>SUM(C4:C5)</f>
        <v>1025</v>
      </c>
      <c r="D6" s="44">
        <v>575</v>
      </c>
      <c r="F6" s="44">
        <f>SUM(F4:F5)</f>
        <v>1131</v>
      </c>
      <c r="G6" s="44">
        <v>575</v>
      </c>
      <c r="I6" s="44">
        <f>SUM(I4:I5)</f>
        <v>998</v>
      </c>
      <c r="J6" s="44">
        <v>575</v>
      </c>
      <c r="L6" s="44">
        <f>SUM(L4:L5)</f>
        <v>780</v>
      </c>
      <c r="M6" s="44">
        <v>575</v>
      </c>
      <c r="N6" s="46">
        <f>D6+G6+J6+M6</f>
        <v>2300</v>
      </c>
      <c r="O6" s="44">
        <v>1</v>
      </c>
      <c r="P6" s="46"/>
      <c r="Q6" s="44"/>
    </row>
    <row r="7" spans="7:17" ht="15">
      <c r="G7" s="44"/>
      <c r="I7" s="44"/>
      <c r="P7" s="46"/>
      <c r="Q7" s="44"/>
    </row>
    <row r="8" spans="1:17" ht="15">
      <c r="A8" t="s">
        <v>9</v>
      </c>
      <c r="B8" s="47" t="s">
        <v>20</v>
      </c>
      <c r="C8" s="1">
        <v>492</v>
      </c>
      <c r="D8" s="44"/>
      <c r="E8" s="47" t="s">
        <v>29</v>
      </c>
      <c r="F8" s="1">
        <v>432</v>
      </c>
      <c r="G8" s="44"/>
      <c r="H8" s="47" t="s">
        <v>29</v>
      </c>
      <c r="I8" s="1">
        <v>498</v>
      </c>
      <c r="J8" s="44"/>
      <c r="K8" s="47" t="s">
        <v>20</v>
      </c>
      <c r="L8" s="1">
        <v>389</v>
      </c>
      <c r="M8" s="44"/>
      <c r="P8" s="46"/>
      <c r="Q8" s="44"/>
    </row>
    <row r="9" spans="2:17" ht="15">
      <c r="B9" s="47" t="s">
        <v>29</v>
      </c>
      <c r="C9" s="1">
        <v>432</v>
      </c>
      <c r="D9" s="44">
        <v>2</v>
      </c>
      <c r="E9" s="47" t="s">
        <v>20</v>
      </c>
      <c r="F9" s="1">
        <v>386</v>
      </c>
      <c r="G9" s="44">
        <v>2</v>
      </c>
      <c r="H9" s="47" t="s">
        <v>20</v>
      </c>
      <c r="I9" s="1">
        <v>439</v>
      </c>
      <c r="J9" s="44">
        <v>2</v>
      </c>
      <c r="K9" s="47" t="s">
        <v>26</v>
      </c>
      <c r="L9" s="1">
        <v>312</v>
      </c>
      <c r="M9" s="44">
        <v>2</v>
      </c>
      <c r="P9" s="46"/>
      <c r="Q9" s="44"/>
    </row>
    <row r="10" spans="3:17" ht="15">
      <c r="C10" s="44">
        <f>SUM(C8:C9)</f>
        <v>924</v>
      </c>
      <c r="D10" s="44">
        <v>389</v>
      </c>
      <c r="F10" s="44">
        <f>SUM(F8:F9)</f>
        <v>818</v>
      </c>
      <c r="G10" s="44">
        <v>389</v>
      </c>
      <c r="I10" s="44">
        <f>SUM(I8:I9)</f>
        <v>937</v>
      </c>
      <c r="J10" s="44">
        <v>389</v>
      </c>
      <c r="L10" s="44">
        <f>SUM(L8:L9)</f>
        <v>701</v>
      </c>
      <c r="M10" s="44">
        <v>389</v>
      </c>
      <c r="N10" s="46">
        <f>D10+G10+J10+M10</f>
        <v>1556</v>
      </c>
      <c r="O10" s="44">
        <v>2</v>
      </c>
      <c r="P10" s="46"/>
      <c r="Q10" s="44"/>
    </row>
    <row r="11" spans="7:17" ht="15">
      <c r="G11" s="44"/>
      <c r="I11" s="44"/>
      <c r="P11" s="46"/>
      <c r="Q11" s="44"/>
    </row>
    <row r="12" spans="1:17" ht="15">
      <c r="A12" t="s">
        <v>1</v>
      </c>
      <c r="B12" s="47" t="s">
        <v>34</v>
      </c>
      <c r="C12" s="1">
        <v>347</v>
      </c>
      <c r="D12" s="44"/>
      <c r="E12" s="47" t="s">
        <v>41</v>
      </c>
      <c r="F12" s="1">
        <v>256</v>
      </c>
      <c r="G12" s="44"/>
      <c r="H12" s="47" t="s">
        <v>34</v>
      </c>
      <c r="I12" s="45">
        <v>393</v>
      </c>
      <c r="J12" s="44"/>
      <c r="K12" s="47" t="s">
        <v>34</v>
      </c>
      <c r="L12" s="1">
        <v>254</v>
      </c>
      <c r="M12" s="44"/>
      <c r="P12" s="46"/>
      <c r="Q12" s="44"/>
    </row>
    <row r="13" spans="2:17" ht="15">
      <c r="B13" s="47" t="s">
        <v>62</v>
      </c>
      <c r="C13" s="1">
        <v>185</v>
      </c>
      <c r="D13" s="44">
        <v>3</v>
      </c>
      <c r="E13" s="47" t="s">
        <v>34</v>
      </c>
      <c r="F13" s="1">
        <v>207</v>
      </c>
      <c r="G13" s="44">
        <v>3</v>
      </c>
      <c r="H13" s="47" t="s">
        <v>62</v>
      </c>
      <c r="I13" s="45">
        <v>265</v>
      </c>
      <c r="J13" s="44">
        <v>3</v>
      </c>
      <c r="K13" s="47" t="s">
        <v>62</v>
      </c>
      <c r="L13" s="1">
        <v>125</v>
      </c>
      <c r="M13" s="44">
        <v>3</v>
      </c>
      <c r="P13" s="46"/>
      <c r="Q13" s="44"/>
    </row>
    <row r="14" spans="3:17" ht="15">
      <c r="C14" s="44">
        <f>SUM(C12:C13)</f>
        <v>532</v>
      </c>
      <c r="D14" s="44">
        <v>312</v>
      </c>
      <c r="F14" s="44">
        <f>SUM(F12:F13)</f>
        <v>463</v>
      </c>
      <c r="G14" s="44">
        <v>312</v>
      </c>
      <c r="I14" s="44">
        <f>SUM(I12:I13)</f>
        <v>658</v>
      </c>
      <c r="J14" s="44">
        <v>312</v>
      </c>
      <c r="L14" s="44">
        <f>SUM(L12:L13)</f>
        <v>379</v>
      </c>
      <c r="M14" s="44">
        <v>312</v>
      </c>
      <c r="N14" s="46">
        <f>D14+G14+J14+M14</f>
        <v>1248</v>
      </c>
      <c r="O14" s="44">
        <v>3</v>
      </c>
      <c r="P14" s="46"/>
      <c r="Q14" s="44"/>
    </row>
    <row r="15" spans="4:17" ht="15">
      <c r="D15"/>
      <c r="P15" s="46"/>
      <c r="Q15" s="44"/>
    </row>
    <row r="16" spans="1:11" ht="15">
      <c r="A16" t="s">
        <v>53</v>
      </c>
      <c r="B16" t="s">
        <v>63</v>
      </c>
      <c r="C16" s="1">
        <v>7</v>
      </c>
      <c r="E16" t="s">
        <v>63</v>
      </c>
      <c r="F16" s="1">
        <v>7</v>
      </c>
      <c r="H16" t="s">
        <v>63</v>
      </c>
      <c r="I16" s="1">
        <v>13</v>
      </c>
      <c r="K16" s="47"/>
    </row>
    <row r="17" spans="2:10" ht="15">
      <c r="B17" s="47"/>
      <c r="D17" s="1">
        <v>4</v>
      </c>
      <c r="E17" s="47"/>
      <c r="G17" s="1">
        <v>4</v>
      </c>
      <c r="J17" s="1">
        <v>4</v>
      </c>
    </row>
    <row r="18" spans="3:15" ht="15">
      <c r="C18" s="44">
        <f>SUM(C16:C17)</f>
        <v>7</v>
      </c>
      <c r="D18" s="44">
        <v>254</v>
      </c>
      <c r="F18" s="44">
        <f>SUM(F16:F17)</f>
        <v>7</v>
      </c>
      <c r="G18" s="44">
        <v>254</v>
      </c>
      <c r="I18" s="44">
        <f>SUM(I16:I17)</f>
        <v>13</v>
      </c>
      <c r="J18" s="44">
        <v>254</v>
      </c>
      <c r="L18" s="44"/>
      <c r="M18" s="44"/>
      <c r="N18" s="46">
        <f>D18+G18+J18+M18</f>
        <v>762</v>
      </c>
      <c r="O18" s="44">
        <v>4</v>
      </c>
    </row>
    <row r="19" spans="3:13" ht="15">
      <c r="C19" s="44"/>
      <c r="D19" s="44"/>
      <c r="F19" s="44"/>
      <c r="G19" s="44"/>
      <c r="I19" s="44"/>
      <c r="J19" s="44"/>
      <c r="L19" s="44"/>
      <c r="M19" s="44"/>
    </row>
  </sheetData>
  <sheetProtection/>
  <mergeCells count="4">
    <mergeCell ref="B2:D2"/>
    <mergeCell ref="E2:G2"/>
    <mergeCell ref="H2:J2"/>
    <mergeCell ref="K2:M2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9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15.140625" style="0" customWidth="1"/>
    <col min="2" max="2" width="18.57421875" style="0" customWidth="1"/>
    <col min="3" max="4" width="9.140625" style="1" customWidth="1"/>
    <col min="5" max="5" width="18.7109375" style="0" customWidth="1"/>
    <col min="6" max="7" width="9.140625" style="1" customWidth="1"/>
    <col min="8" max="8" width="18.57421875" style="0" customWidth="1"/>
    <col min="9" max="10" width="9.140625" style="1" customWidth="1"/>
    <col min="11" max="11" width="19.140625" style="0" customWidth="1"/>
    <col min="12" max="13" width="9.140625" style="1" customWidth="1"/>
    <col min="14" max="14" width="9.140625" style="46" customWidth="1"/>
    <col min="15" max="15" width="9.140625" style="44" customWidth="1"/>
  </cols>
  <sheetData>
    <row r="1" ht="15">
      <c r="E1" s="87" t="s">
        <v>65</v>
      </c>
    </row>
    <row r="2" spans="1:17" ht="15">
      <c r="A2" t="s">
        <v>8</v>
      </c>
      <c r="B2" s="94" t="s">
        <v>3</v>
      </c>
      <c r="C2" s="94"/>
      <c r="D2" s="94"/>
      <c r="E2" s="94" t="s">
        <v>4</v>
      </c>
      <c r="F2" s="94"/>
      <c r="G2" s="94"/>
      <c r="H2" s="94" t="s">
        <v>12</v>
      </c>
      <c r="I2" s="94"/>
      <c r="J2" s="94"/>
      <c r="K2" s="93" t="s">
        <v>13</v>
      </c>
      <c r="L2" s="93"/>
      <c r="M2" s="93"/>
      <c r="N2" s="44" t="s">
        <v>5</v>
      </c>
      <c r="O2" s="44" t="s">
        <v>43</v>
      </c>
      <c r="P2" s="44"/>
      <c r="Q2" s="44"/>
    </row>
    <row r="3" spans="2:17" ht="15">
      <c r="B3" t="s">
        <v>7</v>
      </c>
      <c r="C3" s="1" t="s">
        <v>10</v>
      </c>
      <c r="D3" s="1" t="s">
        <v>11</v>
      </c>
      <c r="E3" t="s">
        <v>7</v>
      </c>
      <c r="F3" s="1" t="s">
        <v>17</v>
      </c>
      <c r="G3" s="1" t="s">
        <v>11</v>
      </c>
      <c r="H3" t="s">
        <v>7</v>
      </c>
      <c r="I3" s="1" t="s">
        <v>18</v>
      </c>
      <c r="J3" s="1" t="s">
        <v>11</v>
      </c>
      <c r="K3" t="s">
        <v>7</v>
      </c>
      <c r="L3" s="1" t="s">
        <v>19</v>
      </c>
      <c r="M3" s="1" t="s">
        <v>11</v>
      </c>
      <c r="O3" s="44" t="s">
        <v>66</v>
      </c>
      <c r="P3" s="44"/>
      <c r="Q3" s="44"/>
    </row>
    <row r="4" spans="1:13" ht="15">
      <c r="A4" t="s">
        <v>0</v>
      </c>
      <c r="B4" s="47" t="s">
        <v>21</v>
      </c>
      <c r="C4" s="1">
        <v>622</v>
      </c>
      <c r="D4" s="44"/>
      <c r="E4" s="47" t="s">
        <v>21</v>
      </c>
      <c r="F4" s="1">
        <v>622</v>
      </c>
      <c r="G4" s="44"/>
      <c r="H4" s="47" t="s">
        <v>21</v>
      </c>
      <c r="I4" s="45">
        <v>631</v>
      </c>
      <c r="J4" s="44"/>
      <c r="K4" s="47" t="s">
        <v>21</v>
      </c>
      <c r="L4" s="1">
        <v>575</v>
      </c>
      <c r="M4" s="44"/>
    </row>
    <row r="5" spans="2:13" ht="15">
      <c r="B5" s="47" t="s">
        <v>67</v>
      </c>
      <c r="C5" s="1">
        <v>400</v>
      </c>
      <c r="D5" s="44">
        <v>1</v>
      </c>
      <c r="E5" s="47" t="s">
        <v>67</v>
      </c>
      <c r="F5" s="1">
        <v>400</v>
      </c>
      <c r="G5" s="44">
        <v>1</v>
      </c>
      <c r="H5" t="s">
        <v>33</v>
      </c>
      <c r="I5" s="45">
        <v>370</v>
      </c>
      <c r="J5" s="44">
        <v>1</v>
      </c>
      <c r="K5" s="47" t="s">
        <v>67</v>
      </c>
      <c r="L5" s="1">
        <v>312</v>
      </c>
      <c r="M5" s="44">
        <v>1</v>
      </c>
    </row>
    <row r="6" spans="3:17" ht="15">
      <c r="C6" s="44">
        <f>SUM(C4:C5)</f>
        <v>1022</v>
      </c>
      <c r="D6" s="44">
        <v>575</v>
      </c>
      <c r="F6" s="44">
        <f>SUM(F4:F5)</f>
        <v>1022</v>
      </c>
      <c r="G6" s="44">
        <v>575</v>
      </c>
      <c r="I6" s="44">
        <f>SUM(I4:I5)</f>
        <v>1001</v>
      </c>
      <c r="J6" s="44">
        <v>575</v>
      </c>
      <c r="L6" s="44">
        <f>SUM(L4:L5)</f>
        <v>887</v>
      </c>
      <c r="M6" s="44">
        <v>575</v>
      </c>
      <c r="N6" s="46">
        <f>D6+G6+J6+M6</f>
        <v>2300</v>
      </c>
      <c r="O6" s="44">
        <v>1</v>
      </c>
      <c r="P6" s="46"/>
      <c r="Q6" s="44"/>
    </row>
    <row r="7" spans="7:17" ht="15">
      <c r="G7" s="44"/>
      <c r="I7" s="44"/>
      <c r="P7" s="46"/>
      <c r="Q7" s="44"/>
    </row>
    <row r="8" spans="1:17" ht="15">
      <c r="A8" t="s">
        <v>9</v>
      </c>
      <c r="B8" s="47" t="s">
        <v>26</v>
      </c>
      <c r="C8" s="1">
        <v>465</v>
      </c>
      <c r="D8" s="44"/>
      <c r="E8" s="47" t="s">
        <v>29</v>
      </c>
      <c r="F8" s="1">
        <v>465</v>
      </c>
      <c r="G8" s="44"/>
      <c r="H8" s="47" t="s">
        <v>29</v>
      </c>
      <c r="I8" s="1">
        <v>479</v>
      </c>
      <c r="J8" s="44"/>
      <c r="K8" s="47" t="s">
        <v>20</v>
      </c>
      <c r="L8" s="1">
        <v>389</v>
      </c>
      <c r="M8" s="44"/>
      <c r="P8" s="46"/>
      <c r="Q8" s="44"/>
    </row>
    <row r="9" spans="2:17" ht="15">
      <c r="B9" s="47" t="s">
        <v>20</v>
      </c>
      <c r="C9" s="1">
        <v>310</v>
      </c>
      <c r="D9" s="44">
        <v>2</v>
      </c>
      <c r="E9" s="47" t="s">
        <v>20</v>
      </c>
      <c r="F9" s="1">
        <v>351</v>
      </c>
      <c r="G9" s="44">
        <v>2</v>
      </c>
      <c r="H9" s="47" t="s">
        <v>26</v>
      </c>
      <c r="I9" s="1">
        <v>417</v>
      </c>
      <c r="J9" s="44">
        <v>2</v>
      </c>
      <c r="K9" s="47" t="s">
        <v>26</v>
      </c>
      <c r="L9" s="1">
        <v>254</v>
      </c>
      <c r="M9" s="44">
        <v>2</v>
      </c>
      <c r="P9" s="46"/>
      <c r="Q9" s="44"/>
    </row>
    <row r="10" spans="3:17" ht="15">
      <c r="C10" s="44">
        <f>SUM(C8:C9)</f>
        <v>775</v>
      </c>
      <c r="D10" s="44">
        <v>389</v>
      </c>
      <c r="F10" s="44">
        <f>SUM(F8:F9)</f>
        <v>816</v>
      </c>
      <c r="G10" s="44">
        <v>389</v>
      </c>
      <c r="I10" s="44">
        <f>SUM(I8:I9)</f>
        <v>896</v>
      </c>
      <c r="J10" s="44">
        <v>389</v>
      </c>
      <c r="L10" s="44">
        <f>SUM(L8:L9)</f>
        <v>643</v>
      </c>
      <c r="M10" s="44">
        <v>389</v>
      </c>
      <c r="N10" s="46">
        <f>D10+G10+J10+M10</f>
        <v>1556</v>
      </c>
      <c r="O10" s="44">
        <v>2</v>
      </c>
      <c r="P10" s="46"/>
      <c r="Q10" s="44"/>
    </row>
    <row r="11" spans="7:17" ht="15">
      <c r="G11" s="44"/>
      <c r="I11" s="44"/>
      <c r="P11" s="46"/>
      <c r="Q11" s="44"/>
    </row>
    <row r="12" spans="1:17" ht="15">
      <c r="A12" t="s">
        <v>1</v>
      </c>
      <c r="B12" s="47" t="s">
        <v>34</v>
      </c>
      <c r="C12" s="1">
        <v>185</v>
      </c>
      <c r="D12" s="44"/>
      <c r="E12" s="47" t="s">
        <v>34</v>
      </c>
      <c r="F12" s="1">
        <v>136</v>
      </c>
      <c r="G12" s="44"/>
      <c r="H12" s="47" t="s">
        <v>34</v>
      </c>
      <c r="I12" s="45">
        <v>330</v>
      </c>
      <c r="J12" s="44"/>
      <c r="K12" s="47" t="s">
        <v>34</v>
      </c>
      <c r="L12" s="1">
        <v>125</v>
      </c>
      <c r="M12" s="44"/>
      <c r="P12" s="46"/>
      <c r="Q12" s="44"/>
    </row>
    <row r="13" spans="2:17" ht="15">
      <c r="B13" s="47" t="s">
        <v>68</v>
      </c>
      <c r="C13" s="1">
        <v>72</v>
      </c>
      <c r="D13" s="44">
        <v>3</v>
      </c>
      <c r="E13" s="47" t="s">
        <v>68</v>
      </c>
      <c r="F13" s="1">
        <v>114</v>
      </c>
      <c r="G13" s="44">
        <v>3</v>
      </c>
      <c r="H13" s="47" t="s">
        <v>69</v>
      </c>
      <c r="I13" s="45">
        <v>209</v>
      </c>
      <c r="J13" s="44">
        <v>3</v>
      </c>
      <c r="K13" s="47" t="s">
        <v>70</v>
      </c>
      <c r="L13" s="1">
        <v>14</v>
      </c>
      <c r="M13" s="44">
        <v>3</v>
      </c>
      <c r="P13" s="46"/>
      <c r="Q13" s="44"/>
    </row>
    <row r="14" spans="3:17" ht="15">
      <c r="C14" s="44">
        <f>SUM(C12:C13)</f>
        <v>257</v>
      </c>
      <c r="D14" s="44">
        <v>312</v>
      </c>
      <c r="F14" s="44">
        <f>SUM(F12:F13)</f>
        <v>250</v>
      </c>
      <c r="G14" s="44">
        <v>312</v>
      </c>
      <c r="I14" s="44">
        <f>SUM(I12:I13)</f>
        <v>539</v>
      </c>
      <c r="J14" s="44">
        <v>312</v>
      </c>
      <c r="L14" s="44">
        <f>SUM(L12:L13)</f>
        <v>139</v>
      </c>
      <c r="M14" s="44">
        <v>312</v>
      </c>
      <c r="N14" s="46">
        <f>D14+G14+J14+M14</f>
        <v>1248</v>
      </c>
      <c r="O14" s="44">
        <v>3</v>
      </c>
      <c r="P14" s="46"/>
      <c r="Q14" s="44"/>
    </row>
    <row r="15" spans="4:17" ht="15">
      <c r="D15"/>
      <c r="P15" s="46"/>
      <c r="Q15" s="44"/>
    </row>
    <row r="16" ht="15">
      <c r="K16" s="47"/>
    </row>
    <row r="17" spans="2:5" ht="15">
      <c r="B17" s="47"/>
      <c r="E17" s="47"/>
    </row>
    <row r="18" spans="3:13" ht="15">
      <c r="C18" s="44"/>
      <c r="D18" s="44"/>
      <c r="F18" s="44"/>
      <c r="G18" s="44"/>
      <c r="I18" s="44"/>
      <c r="J18" s="44"/>
      <c r="L18" s="44"/>
      <c r="M18" s="44"/>
    </row>
    <row r="19" spans="3:13" ht="15">
      <c r="C19" s="44"/>
      <c r="D19" s="44"/>
      <c r="F19" s="44"/>
      <c r="G19" s="44"/>
      <c r="I19" s="44"/>
      <c r="J19" s="44"/>
      <c r="L19" s="44"/>
      <c r="M19" s="44"/>
    </row>
  </sheetData>
  <sheetProtection/>
  <mergeCells count="4">
    <mergeCell ref="B2:D2"/>
    <mergeCell ref="E2:G2"/>
    <mergeCell ref="H2:J2"/>
    <mergeCell ref="K2:M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2"/>
  <sheetViews>
    <sheetView zoomScalePageLayoutView="0" workbookViewId="0" topLeftCell="A1">
      <selection activeCell="F25" sqref="F25"/>
    </sheetView>
  </sheetViews>
  <sheetFormatPr defaultColWidth="9.140625" defaultRowHeight="15"/>
  <cols>
    <col min="1" max="1" width="3.7109375" style="0" customWidth="1"/>
    <col min="2" max="2" width="12.7109375" style="0" customWidth="1"/>
    <col min="3" max="3" width="16.57421875" style="0" customWidth="1"/>
    <col min="4" max="4" width="9.140625" style="1" customWidth="1"/>
    <col min="5" max="5" width="8.28125" style="1" customWidth="1"/>
    <col min="6" max="6" width="18.8515625" style="0" customWidth="1"/>
    <col min="7" max="7" width="9.140625" style="1" customWidth="1"/>
    <col min="8" max="8" width="6.8515625" style="1" customWidth="1"/>
    <col min="9" max="9" width="18.57421875" style="0" customWidth="1"/>
    <col min="10" max="10" width="7.57421875" style="1" customWidth="1"/>
    <col min="11" max="11" width="6.8515625" style="1" customWidth="1"/>
    <col min="12" max="12" width="19.140625" style="0" customWidth="1"/>
    <col min="13" max="13" width="9.140625" style="1" customWidth="1"/>
    <col min="14" max="14" width="7.28125" style="1" customWidth="1"/>
    <col min="15" max="15" width="7.00390625" style="49" customWidth="1"/>
    <col min="16" max="16" width="6.57421875" style="50" bestFit="1" customWidth="1"/>
    <col min="17" max="17" width="6.57421875" style="0" bestFit="1" customWidth="1"/>
    <col min="18" max="18" width="5.00390625" style="0" bestFit="1" customWidth="1"/>
  </cols>
  <sheetData>
    <row r="1" ht="15.75">
      <c r="F1" s="48" t="s">
        <v>72</v>
      </c>
    </row>
    <row r="2" spans="1:18" ht="15">
      <c r="A2" s="51" t="s">
        <v>6</v>
      </c>
      <c r="B2" s="52" t="s">
        <v>8</v>
      </c>
      <c r="C2" s="95" t="s">
        <v>3</v>
      </c>
      <c r="D2" s="96"/>
      <c r="E2" s="97"/>
      <c r="F2" s="95" t="s">
        <v>12</v>
      </c>
      <c r="G2" s="96"/>
      <c r="H2" s="97"/>
      <c r="I2" s="95" t="s">
        <v>13</v>
      </c>
      <c r="J2" s="96"/>
      <c r="K2" s="97"/>
      <c r="L2" s="95" t="s">
        <v>4</v>
      </c>
      <c r="M2" s="96"/>
      <c r="N2" s="97"/>
      <c r="O2" s="53" t="s">
        <v>5</v>
      </c>
      <c r="Q2" s="50"/>
      <c r="R2" s="50"/>
    </row>
    <row r="3" spans="1:18" ht="15">
      <c r="A3" s="54"/>
      <c r="B3" s="55"/>
      <c r="C3" s="56" t="s">
        <v>7</v>
      </c>
      <c r="D3" s="57" t="s">
        <v>10</v>
      </c>
      <c r="E3" s="58" t="s">
        <v>11</v>
      </c>
      <c r="F3" s="56" t="s">
        <v>7</v>
      </c>
      <c r="G3" s="57" t="s">
        <v>17</v>
      </c>
      <c r="H3" s="58" t="s">
        <v>11</v>
      </c>
      <c r="I3" s="56" t="s">
        <v>7</v>
      </c>
      <c r="J3" s="57" t="s">
        <v>18</v>
      </c>
      <c r="K3" s="58" t="s">
        <v>11</v>
      </c>
      <c r="L3" s="56" t="s">
        <v>7</v>
      </c>
      <c r="M3" s="57" t="s">
        <v>19</v>
      </c>
      <c r="N3" s="58" t="s">
        <v>11</v>
      </c>
      <c r="O3" s="59" t="s">
        <v>73</v>
      </c>
      <c r="Q3" s="50"/>
      <c r="R3" s="50"/>
    </row>
    <row r="4" spans="1:18" ht="15">
      <c r="A4" s="60"/>
      <c r="B4" s="61"/>
      <c r="C4" s="62"/>
      <c r="D4" s="63"/>
      <c r="E4" s="64"/>
      <c r="F4" s="62"/>
      <c r="G4" s="63"/>
      <c r="H4" s="65"/>
      <c r="I4" s="62"/>
      <c r="J4" s="63"/>
      <c r="K4" s="65"/>
      <c r="L4" s="62"/>
      <c r="M4" s="63"/>
      <c r="N4" s="65"/>
      <c r="O4" s="66"/>
      <c r="Q4" s="49"/>
      <c r="R4" s="50"/>
    </row>
    <row r="5" spans="1:15" ht="15">
      <c r="A5" s="67">
        <v>1</v>
      </c>
      <c r="B5" s="68" t="s">
        <v>0</v>
      </c>
      <c r="C5" s="69" t="s">
        <v>21</v>
      </c>
      <c r="D5" s="70">
        <v>631</v>
      </c>
      <c r="E5" s="71"/>
      <c r="F5" s="69" t="s">
        <v>67</v>
      </c>
      <c r="G5" s="70">
        <v>635</v>
      </c>
      <c r="H5" s="71"/>
      <c r="I5" s="69" t="s">
        <v>21</v>
      </c>
      <c r="J5" s="70">
        <v>575</v>
      </c>
      <c r="K5" s="71"/>
      <c r="L5" s="69" t="s">
        <v>21</v>
      </c>
      <c r="M5" s="70">
        <v>631</v>
      </c>
      <c r="N5" s="71"/>
      <c r="O5" s="72"/>
    </row>
    <row r="6" spans="1:16" ht="15">
      <c r="A6" s="67"/>
      <c r="B6" s="68"/>
      <c r="C6" s="69" t="s">
        <v>67</v>
      </c>
      <c r="D6" s="70">
        <v>479</v>
      </c>
      <c r="E6" s="71">
        <v>1</v>
      </c>
      <c r="F6" s="69" t="s">
        <v>21</v>
      </c>
      <c r="G6" s="70">
        <v>486</v>
      </c>
      <c r="H6" s="71">
        <v>1</v>
      </c>
      <c r="I6" s="69" t="s">
        <v>67</v>
      </c>
      <c r="J6" s="70">
        <v>389</v>
      </c>
      <c r="K6" s="71">
        <v>1</v>
      </c>
      <c r="L6" s="69" t="s">
        <v>67</v>
      </c>
      <c r="M6" s="70">
        <v>479</v>
      </c>
      <c r="N6" s="71">
        <v>1</v>
      </c>
      <c r="O6" s="72"/>
      <c r="P6" s="73"/>
    </row>
    <row r="7" spans="1:18" ht="15">
      <c r="A7" s="74"/>
      <c r="B7" s="75"/>
      <c r="C7" s="76"/>
      <c r="D7" s="77">
        <f>SUM(D5:D6)</f>
        <v>1110</v>
      </c>
      <c r="E7" s="78">
        <v>575</v>
      </c>
      <c r="F7" s="76"/>
      <c r="G7" s="77">
        <f>SUM(G5:G6)</f>
        <v>1121</v>
      </c>
      <c r="H7" s="78">
        <v>575</v>
      </c>
      <c r="I7" s="76"/>
      <c r="J7" s="77">
        <f>SUM(J5:J6)</f>
        <v>964</v>
      </c>
      <c r="K7" s="78">
        <v>575</v>
      </c>
      <c r="L7" s="76"/>
      <c r="M7" s="77">
        <f>SUM(M5:M6)</f>
        <v>1110</v>
      </c>
      <c r="N7" s="78">
        <v>575</v>
      </c>
      <c r="O7" s="79">
        <f>E7+H7+K7+N7</f>
        <v>2300</v>
      </c>
      <c r="P7" s="73"/>
      <c r="Q7" s="49"/>
      <c r="R7" s="50"/>
    </row>
    <row r="8" spans="1:18" ht="15">
      <c r="A8" s="80"/>
      <c r="B8" s="61"/>
      <c r="C8" s="62"/>
      <c r="D8" s="63"/>
      <c r="E8" s="65"/>
      <c r="F8" s="62"/>
      <c r="G8" s="63"/>
      <c r="H8" s="81"/>
      <c r="I8" s="62"/>
      <c r="J8" s="82"/>
      <c r="K8" s="65"/>
      <c r="L8" s="62"/>
      <c r="M8" s="63"/>
      <c r="N8" s="65"/>
      <c r="O8" s="66"/>
      <c r="P8" s="73"/>
      <c r="Q8" s="49"/>
      <c r="R8" s="50"/>
    </row>
    <row r="9" spans="1:18" ht="15">
      <c r="A9" s="67">
        <v>2</v>
      </c>
      <c r="B9" s="68" t="s">
        <v>9</v>
      </c>
      <c r="C9" s="69" t="s">
        <v>29</v>
      </c>
      <c r="D9" s="70">
        <v>370</v>
      </c>
      <c r="E9" s="71"/>
      <c r="F9" s="69" t="s">
        <v>29</v>
      </c>
      <c r="G9" s="70">
        <v>425</v>
      </c>
      <c r="H9" s="71"/>
      <c r="I9" s="69" t="s">
        <v>20</v>
      </c>
      <c r="J9" s="83">
        <v>312</v>
      </c>
      <c r="K9" s="71"/>
      <c r="L9" s="69" t="s">
        <v>29</v>
      </c>
      <c r="M9" s="70">
        <v>370</v>
      </c>
      <c r="N9" s="71"/>
      <c r="O9" s="72"/>
      <c r="P9" s="73"/>
      <c r="Q9" s="49"/>
      <c r="R9" s="50"/>
    </row>
    <row r="10" spans="1:18" ht="16.5" customHeight="1">
      <c r="A10" s="67"/>
      <c r="B10" s="68"/>
      <c r="C10" s="69" t="s">
        <v>20</v>
      </c>
      <c r="D10" s="70">
        <v>330</v>
      </c>
      <c r="E10" s="71">
        <v>2</v>
      </c>
      <c r="F10" s="69" t="s">
        <v>26</v>
      </c>
      <c r="G10" s="70">
        <v>378</v>
      </c>
      <c r="H10" s="71">
        <v>2</v>
      </c>
      <c r="I10" s="69" t="s">
        <v>29</v>
      </c>
      <c r="J10" s="83">
        <v>254</v>
      </c>
      <c r="K10" s="71">
        <v>2</v>
      </c>
      <c r="L10" s="69" t="s">
        <v>26</v>
      </c>
      <c r="M10" s="70">
        <v>330</v>
      </c>
      <c r="N10" s="71">
        <v>2</v>
      </c>
      <c r="O10" s="72"/>
      <c r="P10" s="73"/>
      <c r="Q10" s="49"/>
      <c r="R10" s="50"/>
    </row>
    <row r="11" spans="1:18" ht="15">
      <c r="A11" s="74"/>
      <c r="B11" s="75"/>
      <c r="C11" s="76"/>
      <c r="D11" s="77">
        <f>SUM(D9:D10)</f>
        <v>700</v>
      </c>
      <c r="E11" s="78">
        <v>389</v>
      </c>
      <c r="F11" s="76"/>
      <c r="G11" s="77">
        <f>SUM(G9:G10)</f>
        <v>803</v>
      </c>
      <c r="H11" s="78">
        <v>389</v>
      </c>
      <c r="I11" s="76"/>
      <c r="J11" s="77">
        <f>SUM(J9:J10)</f>
        <v>566</v>
      </c>
      <c r="K11" s="78">
        <v>389</v>
      </c>
      <c r="L11" s="76"/>
      <c r="M11" s="77">
        <f>SUM(M9:M10)</f>
        <v>700</v>
      </c>
      <c r="N11" s="78">
        <v>389</v>
      </c>
      <c r="O11" s="79">
        <f>E11+H11+K11+N11</f>
        <v>1556</v>
      </c>
      <c r="P11" s="73"/>
      <c r="Q11" s="49"/>
      <c r="R11" s="50"/>
    </row>
    <row r="12" spans="1:18" ht="15">
      <c r="A12" s="80"/>
      <c r="B12" s="61"/>
      <c r="C12" s="62"/>
      <c r="D12" s="63"/>
      <c r="E12" s="65"/>
      <c r="F12" s="62"/>
      <c r="G12" s="63"/>
      <c r="H12" s="81"/>
      <c r="I12" s="62"/>
      <c r="J12" s="82"/>
      <c r="K12" s="65"/>
      <c r="L12" s="62"/>
      <c r="M12" s="63"/>
      <c r="N12" s="65"/>
      <c r="O12" s="66"/>
      <c r="P12" s="73"/>
      <c r="Q12" s="49"/>
      <c r="R12" s="50"/>
    </row>
    <row r="13" spans="1:18" ht="15">
      <c r="A13" s="67">
        <v>3</v>
      </c>
      <c r="B13" s="68" t="s">
        <v>1</v>
      </c>
      <c r="C13" s="69" t="s">
        <v>34</v>
      </c>
      <c r="D13" s="70">
        <v>209</v>
      </c>
      <c r="E13" s="71"/>
      <c r="F13" s="84" t="s">
        <v>34</v>
      </c>
      <c r="G13" s="70">
        <v>305</v>
      </c>
      <c r="H13" s="71"/>
      <c r="I13" s="84" t="s">
        <v>34</v>
      </c>
      <c r="J13" s="83">
        <v>58</v>
      </c>
      <c r="K13" s="71"/>
      <c r="L13" s="69" t="s">
        <v>34</v>
      </c>
      <c r="M13" s="70">
        <v>185</v>
      </c>
      <c r="N13" s="71"/>
      <c r="O13" s="72"/>
      <c r="P13" s="73"/>
      <c r="Q13" s="49"/>
      <c r="R13" s="50"/>
    </row>
    <row r="14" spans="1:18" ht="15">
      <c r="A14" s="85"/>
      <c r="B14" s="68"/>
      <c r="C14" s="69" t="s">
        <v>74</v>
      </c>
      <c r="D14" s="70">
        <v>64</v>
      </c>
      <c r="E14" s="71">
        <v>3</v>
      </c>
      <c r="F14" s="84" t="s">
        <v>75</v>
      </c>
      <c r="G14" s="70">
        <v>153</v>
      </c>
      <c r="H14" s="71">
        <v>3</v>
      </c>
      <c r="I14" s="84" t="s">
        <v>76</v>
      </c>
      <c r="J14" s="83">
        <v>14</v>
      </c>
      <c r="K14" s="71">
        <v>3</v>
      </c>
      <c r="L14" s="69" t="s">
        <v>68</v>
      </c>
      <c r="M14" s="70">
        <v>101</v>
      </c>
      <c r="N14" s="71">
        <v>3</v>
      </c>
      <c r="O14" s="72"/>
      <c r="P14" s="73"/>
      <c r="Q14" s="49"/>
      <c r="R14" s="50"/>
    </row>
    <row r="15" spans="1:18" ht="15">
      <c r="A15" s="86"/>
      <c r="B15" s="75"/>
      <c r="C15" s="76"/>
      <c r="D15" s="77">
        <f>SUM(D13:D14)</f>
        <v>273</v>
      </c>
      <c r="E15" s="78">
        <v>312</v>
      </c>
      <c r="F15" s="76"/>
      <c r="G15" s="77">
        <f>SUM(G13:G14)</f>
        <v>458</v>
      </c>
      <c r="H15" s="78">
        <v>312</v>
      </c>
      <c r="I15" s="76"/>
      <c r="J15" s="77">
        <f>SUM(J13:J14)</f>
        <v>72</v>
      </c>
      <c r="K15" s="78">
        <v>312</v>
      </c>
      <c r="L15" s="76"/>
      <c r="M15" s="77">
        <f>SUM(M13:M14)</f>
        <v>286</v>
      </c>
      <c r="N15" s="78">
        <v>312</v>
      </c>
      <c r="O15" s="79">
        <f>E15+H15+K15+N15</f>
        <v>1248</v>
      </c>
      <c r="P15" s="73"/>
      <c r="Q15" s="49"/>
      <c r="R15" s="50"/>
    </row>
    <row r="16" spans="5:18" ht="15">
      <c r="E16"/>
      <c r="P16" s="73"/>
      <c r="Q16" s="49"/>
      <c r="R16" s="50"/>
    </row>
    <row r="17" spans="16:18" ht="15">
      <c r="P17" s="73"/>
      <c r="Q17" s="49"/>
      <c r="R17" s="50"/>
    </row>
    <row r="18" spans="4:18" ht="15">
      <c r="D18" s="50"/>
      <c r="E18" s="50"/>
      <c r="G18" s="45"/>
      <c r="H18" s="50"/>
      <c r="J18" s="50"/>
      <c r="M18" s="50"/>
      <c r="N18" s="50"/>
      <c r="P18" s="73"/>
      <c r="Q18" s="49"/>
      <c r="R18" s="50"/>
    </row>
    <row r="19" spans="16:18" ht="15">
      <c r="P19" s="73"/>
      <c r="Q19" s="49"/>
      <c r="R19" s="50"/>
    </row>
    <row r="20" spans="16:18" ht="15">
      <c r="P20" s="73"/>
      <c r="Q20" s="49"/>
      <c r="R20" s="50"/>
    </row>
    <row r="21" spans="16:18" ht="15">
      <c r="P21" s="73"/>
      <c r="Q21" s="49"/>
      <c r="R21" s="50"/>
    </row>
    <row r="22" spans="16:18" ht="15">
      <c r="P22" s="73"/>
      <c r="Q22" s="49"/>
      <c r="R22" s="50"/>
    </row>
  </sheetData>
  <sheetProtection/>
  <mergeCells count="4">
    <mergeCell ref="C2:E2"/>
    <mergeCell ref="F2:H2"/>
    <mergeCell ref="I2:K2"/>
    <mergeCell ref="L2:N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F.R. Scrabble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Campionatul National de Scrabble Intercluburi 2017 - Tineret</dc:title>
  <dc:subject>CNSI-T 2017, clasament final</dc:subject>
  <dc:creator>Catalin Caba</dc:creator>
  <cp:keywords/>
  <dc:description/>
  <cp:lastModifiedBy>Claudia Mihai</cp:lastModifiedBy>
  <cp:lastPrinted>2012-06-06T08:42:44Z</cp:lastPrinted>
  <dcterms:created xsi:type="dcterms:W3CDTF">2012-03-31T20:55:31Z</dcterms:created>
  <dcterms:modified xsi:type="dcterms:W3CDTF">2017-11-24T09:28:05Z</dcterms:modified>
  <cp:category/>
  <cp:version/>
  <cp:contentType/>
  <cp:contentStatus/>
</cp:coreProperties>
</file>