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firstSheet="1" activeTab="2"/>
  </bookViews>
  <sheets>
    <sheet name="Rating" sheetId="1" state="hidden" r:id="rId1"/>
    <sheet name="Clasament individual" sheetId="2" r:id="rId2"/>
    <sheet name="Clasament intercluburi" sheetId="3" r:id="rId3"/>
  </sheets>
  <definedNames>
    <definedName name="_msoanchor_5" localSheetId="1">'Rating'!#REF!</definedName>
    <definedName name="_xlnm.Print_Area" localSheetId="1">'Clasament individual'!$A$1:$U$35</definedName>
    <definedName name="_xlnm.Print_Area" localSheetId="2">'Clasament intercluburi'!$B$1:$M$28</definedName>
    <definedName name="_xlnm.Print_Area" localSheetId="0">'Rating'!$A$1:$J$1</definedName>
  </definedNames>
  <calcPr fullCalcOnLoad="1"/>
</workbook>
</file>

<file path=xl/sharedStrings.xml><?xml version="1.0" encoding="utf-8"?>
<sst xmlns="http://schemas.openxmlformats.org/spreadsheetml/2006/main" count="621" uniqueCount="178">
  <si>
    <t>LOC</t>
  </si>
  <si>
    <t>NUME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</si>
  <si>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</si>
  <si>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</si>
  <si>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</si>
  <si>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</si>
  <si>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</si>
  <si>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</si>
  <si>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</si>
  <si>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</si>
  <si>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</si>
  <si>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</si>
  <si>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</si>
  <si>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</si>
  <si>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</si>
  <si>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</si>
  <si>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</si>
  <si>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</si>
  <si>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</si>
  <si>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LACATIS Alexandru</t>
  </si>
  <si>
    <t>SANDU Dan</t>
  </si>
  <si>
    <t>FAUR Corneliu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</si>
  <si>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</si>
  <si>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</si>
  <si>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</si>
  <si>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</si>
  <si>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</si>
  <si>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</si>
  <si>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</si>
  <si>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BOLDOR Daniela</t>
  </si>
  <si>
    <t>CZAHER Alexandru</t>
  </si>
  <si>
    <t>ROMANESCU Ioan</t>
  </si>
  <si>
    <t>Compunere</t>
  </si>
  <si>
    <t>Libere</t>
  </si>
  <si>
    <t>Pct comp</t>
  </si>
  <si>
    <t>Pct libere</t>
  </si>
  <si>
    <t>ENEA Gabriel</t>
  </si>
  <si>
    <t>BUHAI Florin</t>
  </si>
  <si>
    <t>MIHAI Claudia</t>
  </si>
  <si>
    <t>TUDOR Florin</t>
  </si>
  <si>
    <t>SANDU Cristina</t>
  </si>
  <si>
    <t>Farul</t>
  </si>
  <si>
    <t>HERMENEANU Simona</t>
  </si>
  <si>
    <t>BURDUCEA Nicolae</t>
  </si>
  <si>
    <t>AIOANEI Ionel</t>
  </si>
  <si>
    <t>MARIAN Traian</t>
  </si>
  <si>
    <t>BUTNARIU Daniel</t>
  </si>
  <si>
    <t>COSTEA Nistor</t>
  </si>
  <si>
    <t>ARICIUC Eugen</t>
  </si>
  <si>
    <t>IEREMEIOV Laurian</t>
  </si>
  <si>
    <t>FITT Tim-Team</t>
  </si>
  <si>
    <t>SCHRODER Laura</t>
  </si>
  <si>
    <t>Rating</t>
  </si>
  <si>
    <t>CLASIC</t>
  </si>
  <si>
    <t>COMPLETIV</t>
  </si>
  <si>
    <t>ELIPTIC</t>
  </si>
  <si>
    <t>ANTICIPATIE</t>
  </si>
  <si>
    <t>COMPUNERE</t>
  </si>
  <si>
    <t>BEZAN Florica</t>
  </si>
  <si>
    <t>BOJITA Mircea</t>
  </si>
  <si>
    <t>BUZESCU Ionut</t>
  </si>
  <si>
    <t>CHIROSCA Paula</t>
  </si>
  <si>
    <t>COSERI Sergiu</t>
  </si>
  <si>
    <t>DALE Marinela</t>
  </si>
  <si>
    <t>DIACONU Izabela</t>
  </si>
  <si>
    <t>GHEORGHE Bogdan</t>
  </si>
  <si>
    <t>GHEORGHIU Alexandru</t>
  </si>
  <si>
    <t>GOIDEA Emil</t>
  </si>
  <si>
    <t>GOSA Dan</t>
  </si>
  <si>
    <t>GRIGORIU Adrian</t>
  </si>
  <si>
    <t>MIHALCA Cosmina</t>
  </si>
  <si>
    <t>NEACSU Iulia</t>
  </si>
  <si>
    <t>Atlantis</t>
  </si>
  <si>
    <t>PAPA Alice</t>
  </si>
  <si>
    <t>RAICAN Paul</t>
  </si>
  <si>
    <t>RAICAN Rodica</t>
  </si>
  <si>
    <t>SOCOLOV Ilie</t>
  </si>
  <si>
    <t>STOICA Gabriela</t>
  </si>
  <si>
    <t>ZBRANCA Emil</t>
  </si>
  <si>
    <t>p</t>
  </si>
  <si>
    <t>Preventis</t>
  </si>
  <si>
    <t>pct dj</t>
  </si>
  <si>
    <t>GHEORGHIU Cristian</t>
  </si>
  <si>
    <t>MIHALACHE Cristina</t>
  </si>
  <si>
    <t>PANTIS Mihai</t>
  </si>
  <si>
    <t>ZBURLEA Mihai</t>
  </si>
  <si>
    <t>Prez</t>
  </si>
  <si>
    <t>Duplicat top</t>
  </si>
  <si>
    <t>pct dt</t>
  </si>
  <si>
    <t>HONIG Siegfried</t>
  </si>
  <si>
    <t>IANCU Clara</t>
  </si>
  <si>
    <t>ADAM Anca</t>
  </si>
  <si>
    <t>BALAJ Andrei</t>
  </si>
  <si>
    <t>MICU Simona</t>
  </si>
  <si>
    <t>CARBARAU Carmen</t>
  </si>
  <si>
    <t>ALEXANDROV Andreea</t>
  </si>
  <si>
    <t>BALAJ Adrian</t>
  </si>
  <si>
    <t>BEJAN Elena</t>
  </si>
  <si>
    <t>CABA Cristian</t>
  </si>
  <si>
    <t>COMAN Aurel</t>
  </si>
  <si>
    <t>IMRE Mihaela</t>
  </si>
  <si>
    <t>MANEA Cristian Daniel</t>
  </si>
  <si>
    <t>MIRON Andrei</t>
  </si>
  <si>
    <t>PETRI Stefan</t>
  </si>
  <si>
    <t>RADOVICI Catalin</t>
  </si>
  <si>
    <t>STAN Catalin</t>
  </si>
  <si>
    <t>STEFAN Narcis</t>
  </si>
  <si>
    <t>TUDOR Bianca</t>
  </si>
  <si>
    <t>Argus Tg Frumos</t>
  </si>
  <si>
    <t>FITT Tim Team</t>
  </si>
  <si>
    <t>CSM Bucuresti</t>
  </si>
  <si>
    <t>ANTONESCU Ion</t>
  </si>
  <si>
    <t>CABA Catalin</t>
  </si>
  <si>
    <t>CONDREA Daniel</t>
  </si>
  <si>
    <t>CROITORU Camelia</t>
  </si>
  <si>
    <t>GURAN George</t>
  </si>
  <si>
    <t>Aurelian</t>
  </si>
  <si>
    <t>HUTULIAC Mihai</t>
  </si>
  <si>
    <t>JIPA Marius</t>
  </si>
  <si>
    <t>MATEI Mihaela</t>
  </si>
  <si>
    <t>MUCILEANU Gabriel</t>
  </si>
  <si>
    <t>POPESCU Cristian</t>
  </si>
  <si>
    <t>RADU Radu</t>
  </si>
  <si>
    <t>SALEH-ALI Monica</t>
  </si>
  <si>
    <t>POPOVICI Cristian</t>
  </si>
  <si>
    <t>CSM</t>
  </si>
  <si>
    <t>FITT</t>
  </si>
  <si>
    <t>ALDEA Andrei</t>
  </si>
  <si>
    <t>Petrom</t>
  </si>
  <si>
    <t>ALDEA Ninel</t>
  </si>
  <si>
    <t>ANISIE Mirela</t>
  </si>
  <si>
    <t>ARHIP Dorina</t>
  </si>
  <si>
    <t>BALAJ Andrada</t>
  </si>
  <si>
    <t>CHIROSCA Lucian</t>
  </si>
  <si>
    <t>CIUPEIU Alex</t>
  </si>
  <si>
    <t>CIUPEIU Nora</t>
  </si>
  <si>
    <t>CRACIUNICA Valentin</t>
  </si>
  <si>
    <t>CURTEANU Florin</t>
  </si>
  <si>
    <t>FABIAN Iuliu</t>
  </si>
  <si>
    <t>GAINA Dumitru</t>
  </si>
  <si>
    <t>GALIS Adrian</t>
  </si>
  <si>
    <t>GALL Liliana</t>
  </si>
  <si>
    <t>GHETA Ciprian</t>
  </si>
  <si>
    <t>Columna</t>
  </si>
  <si>
    <t>GIUCLEA Andreea</t>
  </si>
  <si>
    <t>IEREMEIOV Victor</t>
  </si>
  <si>
    <t>ISOP Cristian</t>
  </si>
  <si>
    <t>MAGDA Adriana</t>
  </si>
  <si>
    <t>MAGDA Cristina</t>
  </si>
  <si>
    <t>MANDICESCU Mihaela</t>
  </si>
  <si>
    <t>MANEA Ionut</t>
  </si>
  <si>
    <t>MARA Luigi</t>
  </si>
  <si>
    <t>MARGINEAN Cristina</t>
  </si>
  <si>
    <t>MERLA Florin</t>
  </si>
  <si>
    <t>MIHAI Iulian</t>
  </si>
  <si>
    <t>NICHIFOROV Vasile</t>
  </si>
  <si>
    <t>PETCU Eduard</t>
  </si>
  <si>
    <t>POPAN Adrian</t>
  </si>
  <si>
    <t>RAICAN Liviu</t>
  </si>
  <si>
    <t>ROMAN Ioan</t>
  </si>
  <si>
    <t>SEBEA Andreea</t>
  </si>
  <si>
    <t>Phoenix</t>
  </si>
  <si>
    <t>SERBAN Dan</t>
  </si>
  <si>
    <t>SIBEF Dan</t>
  </si>
  <si>
    <t>SPINEI Andrei</t>
  </si>
  <si>
    <t>STANCULESCU Mihai</t>
  </si>
  <si>
    <t>TESCOVEANU Tudor</t>
  </si>
  <si>
    <t>TINCU Daniela</t>
  </si>
  <si>
    <t>TURCULET Ciprian</t>
  </si>
  <si>
    <t>VAGAI Liana</t>
  </si>
  <si>
    <t>WEISS Nicolae</t>
  </si>
  <si>
    <t>LIBERE</t>
  </si>
  <si>
    <t>VERDES Cosette</t>
  </si>
  <si>
    <t>CIURAS Stefan</t>
  </si>
  <si>
    <t>CUPA ROMANIEI 2019</t>
  </si>
  <si>
    <t>ROMAN Gheorg</t>
  </si>
  <si>
    <t xml:space="preserve"> </t>
  </si>
  <si>
    <t>CLASAMENT CUPA ROMANIEI, 19-21.04.2019 - INTERCLUBURI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</si>
</sst>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8"/>
      <color indexed="22"/>
      <name val="Calibri"/>
      <family val="2"/>
    </font>
    <font>
      <sz val="8"/>
      <color indexed="22"/>
      <name val="Calibri"/>
      <family val="2"/>
    </font>
    <font>
      <sz val="11"/>
      <name val="Bodoni MT Condensed"/>
      <family val="1"/>
    </font>
    <font>
      <sz val="9"/>
      <name val="Bodoni MT Condensed"/>
      <family val="1"/>
    </font>
    <font>
      <b/>
      <sz val="14"/>
      <color indexed="10"/>
      <name val="Calibri"/>
      <family val="2"/>
    </font>
    <font>
      <sz val="12"/>
      <color indexed="8"/>
      <name val="Bodoni MT Condense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12" xfId="0" applyBorder="1" applyAlignment="1">
      <alignment/>
    </xf>
    <xf numFmtId="0" fontId="17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14" xfId="0" applyFont="1" applyBorder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/>
    </xf>
    <xf numFmtId="0" fontId="0" fillId="22" borderId="12" xfId="0" applyFill="1" applyBorder="1" applyAlignment="1">
      <alignment/>
    </xf>
    <xf numFmtId="0" fontId="17" fillId="22" borderId="13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17" fillId="22" borderId="16" xfId="0" applyFont="1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6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2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3" fillId="22" borderId="16" xfId="0" applyFont="1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24" fillId="0" borderId="0" xfId="0" applyFont="1" applyBorder="1" applyAlignment="1">
      <alignment/>
    </xf>
    <xf numFmtId="0" fontId="17" fillId="22" borderId="10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2" borderId="17" xfId="0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22" borderId="17" xfId="0" applyFont="1" applyFill="1" applyBorder="1" applyAlignment="1">
      <alignment horizontal="center"/>
    </xf>
    <xf numFmtId="0" fontId="30" fillId="22" borderId="15" xfId="0" applyFont="1" applyFill="1" applyBorder="1" applyAlignment="1">
      <alignment horizontal="center"/>
    </xf>
    <xf numFmtId="0" fontId="31" fillId="22" borderId="15" xfId="0" applyFont="1" applyFill="1" applyBorder="1" applyAlignment="1">
      <alignment horizontal="center"/>
    </xf>
    <xf numFmtId="0" fontId="21" fillId="22" borderId="16" xfId="0" applyFon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30" fillId="22" borderId="17" xfId="0" applyFont="1" applyFill="1" applyBorder="1" applyAlignment="1">
      <alignment horizontal="center"/>
    </xf>
    <xf numFmtId="0" fontId="30" fillId="22" borderId="16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22" borderId="14" xfId="0" applyFont="1" applyFill="1" applyBorder="1" applyAlignment="1">
      <alignment horizontal="center"/>
    </xf>
    <xf numFmtId="0" fontId="25" fillId="22" borderId="14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22" borderId="14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22" borderId="16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31" fillId="22" borderId="17" xfId="0" applyFont="1" applyFill="1" applyBorder="1" applyAlignment="1">
      <alignment horizontal="center"/>
    </xf>
    <xf numFmtId="0" fontId="20" fillId="22" borderId="14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0" fontId="0" fillId="22" borderId="14" xfId="0" applyFont="1" applyFill="1" applyBorder="1" applyAlignment="1">
      <alignment/>
    </xf>
    <xf numFmtId="0" fontId="23" fillId="22" borderId="16" xfId="0" applyFont="1" applyFill="1" applyBorder="1" applyAlignment="1">
      <alignment horizontal="center"/>
    </xf>
    <xf numFmtId="0" fontId="32" fillId="22" borderId="23" xfId="0" applyFont="1" applyFill="1" applyBorder="1" applyAlignment="1">
      <alignment horizontal="left"/>
    </xf>
    <xf numFmtId="0" fontId="20" fillId="22" borderId="23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24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22" borderId="19" xfId="0" applyFill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7109375" style="1" bestFit="1" customWidth="1"/>
    <col min="2" max="2" width="6.140625" style="1" bestFit="1" customWidth="1"/>
    <col min="3" max="3" width="22.00390625" style="2" customWidth="1"/>
    <col min="4" max="4" width="15.8515625" style="2" customWidth="1"/>
    <col min="5" max="5" width="4.8515625" style="1" bestFit="1" customWidth="1"/>
    <col min="6" max="6" width="7.140625" style="1" bestFit="1" customWidth="1"/>
    <col min="7" max="7" width="12.00390625" style="1" customWidth="1"/>
    <col min="8" max="8" width="10.7109375" style="1" bestFit="1" customWidth="1"/>
    <col min="9" max="9" width="12.28125" style="1" customWidth="1"/>
    <col min="10" max="10" width="11.28125" style="1" bestFit="1" customWidth="1"/>
    <col min="12" max="12" width="9.28125" style="1" customWidth="1"/>
    <col min="13" max="13" width="20.00390625" style="0" customWidth="1"/>
    <col min="14" max="14" width="29.28125" style="0" customWidth="1"/>
  </cols>
  <sheetData>
    <row r="1" spans="1:12" ht="15">
      <c r="A1" s="1" t="s">
        <v>2</v>
      </c>
      <c r="B1" s="7" t="s">
        <v>52</v>
      </c>
      <c r="C1" s="7" t="s">
        <v>1</v>
      </c>
      <c r="D1" s="8" t="s">
        <v>15</v>
      </c>
      <c r="E1" s="7" t="s">
        <v>86</v>
      </c>
      <c r="F1" s="7" t="s">
        <v>53</v>
      </c>
      <c r="G1" s="7" t="s">
        <v>54</v>
      </c>
      <c r="H1" s="7" t="s">
        <v>55</v>
      </c>
      <c r="I1" s="7" t="s">
        <v>56</v>
      </c>
      <c r="J1" s="7" t="s">
        <v>57</v>
      </c>
      <c r="L1" s="12" t="s">
        <v>171</v>
      </c>
    </row>
    <row r="2" spans="1:14" ht="15" customHeight="1">
      <c r="A2" s="15">
        <v>1</v>
      </c>
      <c r="B2" s="13">
        <v>201</v>
      </c>
      <c r="C2" s="13" t="s">
        <v>20</v>
      </c>
      <c r="D2" s="13" t="s">
        <v>110</v>
      </c>
      <c r="E2" s="13" t="s">
        <v>79</v>
      </c>
      <c r="F2" s="13">
        <v>208</v>
      </c>
      <c r="G2" s="13">
        <v>203</v>
      </c>
      <c r="H2" s="13">
        <v>204</v>
      </c>
      <c r="I2" s="13">
        <v>195</v>
      </c>
      <c r="J2" s="13">
        <v>196</v>
      </c>
      <c r="K2" s="13"/>
      <c r="L2" s="15">
        <v>186</v>
      </c>
      <c r="M2" s="13" t="s">
        <v>66</v>
      </c>
      <c r="N2" s="13" t="s">
        <v>16</v>
      </c>
    </row>
    <row r="3" spans="1:14" ht="15" customHeight="1">
      <c r="A3" s="15">
        <v>2</v>
      </c>
      <c r="B3" s="13">
        <v>195</v>
      </c>
      <c r="C3" s="13" t="s">
        <v>19</v>
      </c>
      <c r="D3" s="13" t="s">
        <v>16</v>
      </c>
      <c r="E3" s="13" t="s">
        <v>79</v>
      </c>
      <c r="F3" s="13">
        <v>202</v>
      </c>
      <c r="G3" s="13">
        <v>195</v>
      </c>
      <c r="H3" s="13">
        <v>196</v>
      </c>
      <c r="I3" s="13">
        <v>194</v>
      </c>
      <c r="J3" s="13">
        <v>190</v>
      </c>
      <c r="K3" s="13"/>
      <c r="L3" s="15">
        <v>186</v>
      </c>
      <c r="M3" s="13" t="s">
        <v>19</v>
      </c>
      <c r="N3" s="13" t="s">
        <v>16</v>
      </c>
    </row>
    <row r="4" spans="1:14" ht="15" customHeight="1">
      <c r="A4" s="15">
        <v>3</v>
      </c>
      <c r="B4" s="13">
        <v>190</v>
      </c>
      <c r="C4" s="13" t="s">
        <v>21</v>
      </c>
      <c r="D4" s="13" t="s">
        <v>16</v>
      </c>
      <c r="E4" s="13" t="s">
        <v>79</v>
      </c>
      <c r="F4" s="13">
        <v>190</v>
      </c>
      <c r="G4" s="13">
        <v>191</v>
      </c>
      <c r="H4" s="13">
        <v>188</v>
      </c>
      <c r="I4" s="13">
        <v>195</v>
      </c>
      <c r="J4" s="13">
        <v>187</v>
      </c>
      <c r="K4" s="13"/>
      <c r="L4" s="15">
        <v>181</v>
      </c>
      <c r="M4" s="13" t="s">
        <v>71</v>
      </c>
      <c r="N4" s="13" t="s">
        <v>125</v>
      </c>
    </row>
    <row r="5" spans="1:14" ht="15" customHeight="1">
      <c r="A5" s="15">
        <v>4</v>
      </c>
      <c r="B5" s="13">
        <v>187</v>
      </c>
      <c r="C5" s="13" t="s">
        <v>24</v>
      </c>
      <c r="D5" s="13" t="s">
        <v>16</v>
      </c>
      <c r="E5" s="13" t="s">
        <v>79</v>
      </c>
      <c r="F5" s="13">
        <v>194</v>
      </c>
      <c r="G5" s="13">
        <v>191</v>
      </c>
      <c r="H5" s="13">
        <v>189</v>
      </c>
      <c r="I5" s="13">
        <v>177</v>
      </c>
      <c r="J5" s="13">
        <v>186</v>
      </c>
      <c r="K5" s="13"/>
      <c r="L5" s="15">
        <v>180</v>
      </c>
      <c r="M5" s="13" t="s">
        <v>20</v>
      </c>
      <c r="N5" s="13" t="s">
        <v>125</v>
      </c>
    </row>
    <row r="6" spans="1:14" ht="15" customHeight="1">
      <c r="A6" s="15">
        <v>5</v>
      </c>
      <c r="B6" s="13">
        <v>187</v>
      </c>
      <c r="C6" s="13" t="s">
        <v>23</v>
      </c>
      <c r="D6" s="13" t="s">
        <v>110</v>
      </c>
      <c r="E6" s="13" t="s">
        <v>79</v>
      </c>
      <c r="F6" s="13">
        <v>194</v>
      </c>
      <c r="G6" s="13">
        <v>172</v>
      </c>
      <c r="H6" s="13">
        <v>188</v>
      </c>
      <c r="I6" s="13">
        <v>190</v>
      </c>
      <c r="J6" s="13">
        <v>193</v>
      </c>
      <c r="K6" s="13"/>
      <c r="L6" s="15">
        <v>176</v>
      </c>
      <c r="M6" s="13" t="s">
        <v>23</v>
      </c>
      <c r="N6" s="13" t="s">
        <v>125</v>
      </c>
    </row>
    <row r="7" spans="1:14" ht="15" customHeight="1">
      <c r="A7" s="15">
        <v>6</v>
      </c>
      <c r="B7" s="13">
        <v>186</v>
      </c>
      <c r="C7" s="13" t="s">
        <v>43</v>
      </c>
      <c r="D7" s="13" t="s">
        <v>110</v>
      </c>
      <c r="E7" s="13" t="s">
        <v>79</v>
      </c>
      <c r="F7" s="13">
        <v>196</v>
      </c>
      <c r="G7" s="13">
        <v>193</v>
      </c>
      <c r="H7" s="13">
        <v>192</v>
      </c>
      <c r="I7" s="13">
        <v>169</v>
      </c>
      <c r="J7" s="13">
        <v>179</v>
      </c>
      <c r="K7" s="13"/>
      <c r="L7" s="15">
        <v>173</v>
      </c>
      <c r="M7" s="13" t="s">
        <v>21</v>
      </c>
      <c r="N7" s="13" t="s">
        <v>16</v>
      </c>
    </row>
    <row r="8" spans="1:14" ht="15" customHeight="1">
      <c r="A8" s="15">
        <v>7</v>
      </c>
      <c r="B8" s="13">
        <v>186</v>
      </c>
      <c r="C8" s="13" t="s">
        <v>22</v>
      </c>
      <c r="D8" s="13" t="s">
        <v>16</v>
      </c>
      <c r="E8" s="13" t="s">
        <v>79</v>
      </c>
      <c r="F8" s="13">
        <v>177</v>
      </c>
      <c r="G8" s="13">
        <v>186</v>
      </c>
      <c r="H8" s="13">
        <v>185</v>
      </c>
      <c r="I8" s="13">
        <v>187</v>
      </c>
      <c r="J8" s="13">
        <v>194</v>
      </c>
      <c r="K8" s="13"/>
      <c r="L8" s="15">
        <v>172</v>
      </c>
      <c r="M8" s="13" t="s">
        <v>27</v>
      </c>
      <c r="N8" s="13" t="s">
        <v>16</v>
      </c>
    </row>
    <row r="9" spans="1:14" ht="15" customHeight="1">
      <c r="A9" s="15">
        <v>8</v>
      </c>
      <c r="B9" s="13">
        <v>184</v>
      </c>
      <c r="C9" s="13" t="s">
        <v>68</v>
      </c>
      <c r="D9" s="13" t="s">
        <v>110</v>
      </c>
      <c r="E9" s="13" t="s">
        <v>79</v>
      </c>
      <c r="F9" s="13">
        <v>176</v>
      </c>
      <c r="G9" s="13">
        <v>196</v>
      </c>
      <c r="H9" s="13">
        <v>176</v>
      </c>
      <c r="I9" s="13">
        <v>188</v>
      </c>
      <c r="J9" s="13">
        <v>184</v>
      </c>
      <c r="K9" s="13"/>
      <c r="L9" s="15">
        <v>172</v>
      </c>
      <c r="M9" s="13" t="s">
        <v>22</v>
      </c>
      <c r="N9" s="13" t="s">
        <v>16</v>
      </c>
    </row>
    <row r="10" spans="1:14" ht="15" customHeight="1">
      <c r="A10" s="15">
        <v>9</v>
      </c>
      <c r="B10" s="13">
        <v>175</v>
      </c>
      <c r="C10" s="13" t="s">
        <v>27</v>
      </c>
      <c r="D10" s="13" t="s">
        <v>16</v>
      </c>
      <c r="E10" s="13" t="s">
        <v>79</v>
      </c>
      <c r="F10" s="13">
        <v>180</v>
      </c>
      <c r="G10" s="13">
        <v>178</v>
      </c>
      <c r="H10" s="13">
        <v>177</v>
      </c>
      <c r="I10" s="13">
        <v>173</v>
      </c>
      <c r="J10" s="13">
        <v>170</v>
      </c>
      <c r="K10" s="13"/>
      <c r="L10" s="15">
        <v>171</v>
      </c>
      <c r="M10" s="13" t="s">
        <v>112</v>
      </c>
      <c r="N10" s="13" t="s">
        <v>16</v>
      </c>
    </row>
    <row r="11" spans="1:14" ht="15" customHeight="1">
      <c r="A11" s="15">
        <v>10</v>
      </c>
      <c r="B11" s="13">
        <v>175</v>
      </c>
      <c r="C11" s="13" t="s">
        <v>28</v>
      </c>
      <c r="D11" s="13" t="s">
        <v>16</v>
      </c>
      <c r="E11" s="13" t="s">
        <v>79</v>
      </c>
      <c r="F11" s="13">
        <v>178</v>
      </c>
      <c r="G11" s="13">
        <v>181</v>
      </c>
      <c r="H11" s="13">
        <v>167</v>
      </c>
      <c r="I11" s="13">
        <v>167</v>
      </c>
      <c r="J11" s="13">
        <v>183</v>
      </c>
      <c r="K11" s="13"/>
      <c r="L11" s="15">
        <v>171</v>
      </c>
      <c r="M11" s="13" t="s">
        <v>68</v>
      </c>
      <c r="N11" s="13" t="s">
        <v>125</v>
      </c>
    </row>
    <row r="12" spans="1:14" ht="15" customHeight="1">
      <c r="A12" s="15">
        <v>11</v>
      </c>
      <c r="B12" s="13">
        <v>174</v>
      </c>
      <c r="C12" s="13" t="s">
        <v>37</v>
      </c>
      <c r="D12" s="13" t="s">
        <v>16</v>
      </c>
      <c r="E12" s="13" t="s">
        <v>79</v>
      </c>
      <c r="F12" s="13">
        <v>169</v>
      </c>
      <c r="G12" s="13">
        <v>176</v>
      </c>
      <c r="H12" s="13">
        <v>177</v>
      </c>
      <c r="I12" s="13">
        <v>174</v>
      </c>
      <c r="J12" s="13">
        <v>173</v>
      </c>
      <c r="K12" s="13"/>
      <c r="L12" s="15">
        <v>171</v>
      </c>
      <c r="M12" s="13" t="s">
        <v>24</v>
      </c>
      <c r="N12" s="13" t="s">
        <v>16</v>
      </c>
    </row>
    <row r="13" spans="1:14" ht="15" customHeight="1">
      <c r="A13" s="15">
        <v>12</v>
      </c>
      <c r="B13" s="13">
        <v>173</v>
      </c>
      <c r="C13" s="13" t="s">
        <v>60</v>
      </c>
      <c r="D13" s="13" t="s">
        <v>110</v>
      </c>
      <c r="E13" s="13" t="s">
        <v>79</v>
      </c>
      <c r="F13" s="13">
        <v>186</v>
      </c>
      <c r="G13" s="13">
        <v>170</v>
      </c>
      <c r="H13" s="13">
        <v>176</v>
      </c>
      <c r="I13" s="13">
        <v>176</v>
      </c>
      <c r="J13" s="13">
        <v>156</v>
      </c>
      <c r="K13" s="13"/>
      <c r="L13" s="15">
        <v>168</v>
      </c>
      <c r="M13" s="13" t="s">
        <v>60</v>
      </c>
      <c r="N13" s="13" t="s">
        <v>125</v>
      </c>
    </row>
    <row r="14" spans="1:14" ht="15" customHeight="1">
      <c r="A14" s="15">
        <v>13</v>
      </c>
      <c r="B14" s="13">
        <v>171</v>
      </c>
      <c r="C14" s="13" t="s">
        <v>71</v>
      </c>
      <c r="D14" s="13" t="s">
        <v>110</v>
      </c>
      <c r="E14" s="13" t="s">
        <v>79</v>
      </c>
      <c r="F14" s="13">
        <v>199</v>
      </c>
      <c r="G14" s="13">
        <v>164</v>
      </c>
      <c r="H14" s="13">
        <v>186</v>
      </c>
      <c r="I14" s="13">
        <v>159</v>
      </c>
      <c r="J14" s="13">
        <v>149</v>
      </c>
      <c r="K14" s="13"/>
      <c r="L14" s="15">
        <v>166</v>
      </c>
      <c r="M14" s="13" t="s">
        <v>43</v>
      </c>
      <c r="N14" s="13" t="s">
        <v>125</v>
      </c>
    </row>
    <row r="15" spans="1:14" ht="15" customHeight="1">
      <c r="A15" s="15">
        <v>14</v>
      </c>
      <c r="B15" s="13">
        <v>166</v>
      </c>
      <c r="C15" s="13" t="s">
        <v>38</v>
      </c>
      <c r="D15" s="13" t="s">
        <v>110</v>
      </c>
      <c r="E15" s="13" t="s">
        <v>79</v>
      </c>
      <c r="F15" s="13">
        <v>177</v>
      </c>
      <c r="G15" s="13">
        <v>157</v>
      </c>
      <c r="H15" s="13">
        <v>164</v>
      </c>
      <c r="I15" s="13">
        <v>171</v>
      </c>
      <c r="J15" s="13">
        <v>163</v>
      </c>
      <c r="K15" s="13"/>
      <c r="L15" s="15">
        <v>165</v>
      </c>
      <c r="M15" s="13" t="s">
        <v>29</v>
      </c>
      <c r="N15" s="13" t="s">
        <v>16</v>
      </c>
    </row>
    <row r="16" spans="1:14" ht="15" customHeight="1">
      <c r="A16" s="15">
        <v>15</v>
      </c>
      <c r="B16" s="13">
        <v>166</v>
      </c>
      <c r="C16" s="13" t="s">
        <v>26</v>
      </c>
      <c r="D16" s="13" t="s">
        <v>110</v>
      </c>
      <c r="E16" s="13" t="s">
        <v>79</v>
      </c>
      <c r="F16" s="13">
        <v>164</v>
      </c>
      <c r="G16" s="13">
        <v>173</v>
      </c>
      <c r="H16" s="13">
        <v>166</v>
      </c>
      <c r="I16" s="13">
        <v>161</v>
      </c>
      <c r="J16" s="13">
        <v>167</v>
      </c>
      <c r="K16" s="13"/>
      <c r="L16" s="15">
        <v>164</v>
      </c>
      <c r="M16" s="13" t="s">
        <v>28</v>
      </c>
      <c r="N16" s="13" t="s">
        <v>16</v>
      </c>
    </row>
    <row r="17" spans="1:14" ht="15" customHeight="1">
      <c r="A17" s="15">
        <v>16</v>
      </c>
      <c r="B17" s="13">
        <v>162</v>
      </c>
      <c r="C17" s="13" t="s">
        <v>29</v>
      </c>
      <c r="D17" s="13" t="s">
        <v>16</v>
      </c>
      <c r="E17" s="13" t="s">
        <v>79</v>
      </c>
      <c r="F17" s="13">
        <v>166</v>
      </c>
      <c r="G17" s="13">
        <v>156</v>
      </c>
      <c r="H17" s="13">
        <v>169</v>
      </c>
      <c r="I17" s="13">
        <v>175</v>
      </c>
      <c r="J17" s="13">
        <v>143</v>
      </c>
      <c r="K17" s="13"/>
      <c r="L17" s="15">
        <v>163</v>
      </c>
      <c r="M17" s="13" t="s">
        <v>101</v>
      </c>
      <c r="N17" s="13" t="s">
        <v>41</v>
      </c>
    </row>
    <row r="18" spans="1:14" ht="15" customHeight="1">
      <c r="A18" s="15">
        <v>17</v>
      </c>
      <c r="B18" s="13">
        <v>162</v>
      </c>
      <c r="C18" s="13" t="s">
        <v>73</v>
      </c>
      <c r="D18" s="13" t="s">
        <v>110</v>
      </c>
      <c r="E18" s="13" t="s">
        <v>79</v>
      </c>
      <c r="F18" s="13">
        <v>169</v>
      </c>
      <c r="G18" s="13">
        <v>168</v>
      </c>
      <c r="H18" s="13">
        <v>153</v>
      </c>
      <c r="I18" s="13">
        <v>173</v>
      </c>
      <c r="J18" s="13">
        <v>146</v>
      </c>
      <c r="K18" s="13"/>
      <c r="L18" s="15">
        <v>163</v>
      </c>
      <c r="M18" s="13" t="s">
        <v>85</v>
      </c>
      <c r="N18" s="13" t="s">
        <v>5</v>
      </c>
    </row>
    <row r="19" spans="1:14" ht="15" customHeight="1">
      <c r="A19" s="15">
        <v>18</v>
      </c>
      <c r="B19" s="13">
        <v>158</v>
      </c>
      <c r="C19" s="13" t="s">
        <v>25</v>
      </c>
      <c r="D19" s="13" t="s">
        <v>16</v>
      </c>
      <c r="E19" s="13" t="s">
        <v>79</v>
      </c>
      <c r="F19" s="13">
        <v>164</v>
      </c>
      <c r="G19" s="13">
        <v>155</v>
      </c>
      <c r="H19" s="13">
        <v>163</v>
      </c>
      <c r="I19" s="13">
        <v>158</v>
      </c>
      <c r="J19" s="13">
        <v>152</v>
      </c>
      <c r="K19" s="13"/>
      <c r="L19" s="15">
        <v>161</v>
      </c>
      <c r="M19" s="13" t="s">
        <v>37</v>
      </c>
      <c r="N19" s="13" t="s">
        <v>16</v>
      </c>
    </row>
    <row r="20" spans="1:14" ht="15" customHeight="1">
      <c r="A20" s="15">
        <v>19</v>
      </c>
      <c r="B20" s="13">
        <v>156</v>
      </c>
      <c r="C20" s="13" t="s">
        <v>46</v>
      </c>
      <c r="D20" s="13" t="s">
        <v>110</v>
      </c>
      <c r="E20" s="13" t="s">
        <v>79</v>
      </c>
      <c r="F20" s="13">
        <v>139</v>
      </c>
      <c r="G20" s="13">
        <v>163</v>
      </c>
      <c r="H20" s="13">
        <v>179</v>
      </c>
      <c r="I20" s="13">
        <v>146</v>
      </c>
      <c r="J20" s="13">
        <v>154</v>
      </c>
      <c r="K20" s="13"/>
      <c r="L20" s="15">
        <v>161</v>
      </c>
      <c r="M20" s="13" t="s">
        <v>46</v>
      </c>
      <c r="N20" s="13" t="s">
        <v>125</v>
      </c>
    </row>
    <row r="21" spans="1:14" ht="15" customHeight="1">
      <c r="A21" s="15">
        <v>20</v>
      </c>
      <c r="B21" s="13">
        <v>149</v>
      </c>
      <c r="C21" s="13" t="s">
        <v>45</v>
      </c>
      <c r="D21" s="13" t="s">
        <v>3</v>
      </c>
      <c r="E21" s="13" t="s">
        <v>79</v>
      </c>
      <c r="F21" s="13">
        <v>145</v>
      </c>
      <c r="G21" s="13">
        <v>138</v>
      </c>
      <c r="H21" s="13">
        <v>149</v>
      </c>
      <c r="I21" s="13">
        <v>156</v>
      </c>
      <c r="J21" s="13">
        <v>159</v>
      </c>
      <c r="K21" s="13"/>
      <c r="L21" s="15">
        <v>161</v>
      </c>
      <c r="M21" s="13" t="s">
        <v>26</v>
      </c>
      <c r="N21" s="13" t="s">
        <v>125</v>
      </c>
    </row>
    <row r="22" spans="1:14" ht="15" customHeight="1">
      <c r="A22" s="15">
        <v>21</v>
      </c>
      <c r="B22" s="13">
        <v>147</v>
      </c>
      <c r="C22" s="13" t="s">
        <v>31</v>
      </c>
      <c r="D22" s="13" t="s">
        <v>3</v>
      </c>
      <c r="E22" s="13" t="s">
        <v>79</v>
      </c>
      <c r="F22" s="13">
        <v>141</v>
      </c>
      <c r="G22" s="13">
        <v>152</v>
      </c>
      <c r="H22" s="13">
        <v>142</v>
      </c>
      <c r="I22" s="13">
        <v>153</v>
      </c>
      <c r="J22" s="13">
        <v>147</v>
      </c>
      <c r="K22" s="13"/>
      <c r="L22" s="15">
        <v>159</v>
      </c>
      <c r="M22" s="13" t="s">
        <v>38</v>
      </c>
      <c r="N22" s="13" t="s">
        <v>125</v>
      </c>
    </row>
    <row r="23" spans="1:14" ht="15" customHeight="1">
      <c r="A23" s="15">
        <v>22</v>
      </c>
      <c r="B23" s="13">
        <v>144</v>
      </c>
      <c r="C23" s="13" t="s">
        <v>36</v>
      </c>
      <c r="D23" s="13" t="s">
        <v>3</v>
      </c>
      <c r="E23" s="13" t="s">
        <v>79</v>
      </c>
      <c r="F23" s="13">
        <v>150</v>
      </c>
      <c r="G23" s="13">
        <v>148</v>
      </c>
      <c r="H23" s="13">
        <v>150</v>
      </c>
      <c r="I23" s="13">
        <v>140</v>
      </c>
      <c r="J23" s="13">
        <v>132</v>
      </c>
      <c r="K23" s="13"/>
      <c r="L23" s="15">
        <v>155</v>
      </c>
      <c r="M23" s="13" t="s">
        <v>76</v>
      </c>
      <c r="N23" s="13" t="s">
        <v>126</v>
      </c>
    </row>
    <row r="24" spans="1:14" ht="15" customHeight="1">
      <c r="A24" s="15">
        <v>23</v>
      </c>
      <c r="B24" s="13">
        <v>144</v>
      </c>
      <c r="C24" s="13" t="s">
        <v>48</v>
      </c>
      <c r="D24" s="13" t="s">
        <v>3</v>
      </c>
      <c r="E24" s="13" t="s">
        <v>79</v>
      </c>
      <c r="F24" s="13">
        <v>154</v>
      </c>
      <c r="G24" s="13">
        <v>141</v>
      </c>
      <c r="H24" s="13">
        <v>139</v>
      </c>
      <c r="I24" s="13">
        <v>151</v>
      </c>
      <c r="J24" s="13">
        <v>135</v>
      </c>
      <c r="K24" s="13"/>
      <c r="L24" s="15">
        <v>153</v>
      </c>
      <c r="M24" s="13" t="s">
        <v>73</v>
      </c>
      <c r="N24" s="13" t="s">
        <v>125</v>
      </c>
    </row>
    <row r="25" spans="1:14" ht="15" customHeight="1">
      <c r="A25" s="15">
        <v>24</v>
      </c>
      <c r="B25" s="13">
        <v>139</v>
      </c>
      <c r="C25" s="13" t="s">
        <v>69</v>
      </c>
      <c r="D25" s="13" t="s">
        <v>3</v>
      </c>
      <c r="E25" s="13" t="s">
        <v>79</v>
      </c>
      <c r="F25" s="13">
        <v>135</v>
      </c>
      <c r="G25" s="13">
        <v>120</v>
      </c>
      <c r="H25" s="13">
        <v>140</v>
      </c>
      <c r="I25" s="13">
        <v>138</v>
      </c>
      <c r="J25" s="13">
        <v>162</v>
      </c>
      <c r="K25" s="13"/>
      <c r="L25" s="15">
        <v>152</v>
      </c>
      <c r="M25" s="13" t="s">
        <v>111</v>
      </c>
      <c r="N25" s="13" t="s">
        <v>41</v>
      </c>
    </row>
    <row r="26" spans="1:14" ht="15" customHeight="1">
      <c r="A26" s="15">
        <v>25</v>
      </c>
      <c r="B26" s="13">
        <v>135</v>
      </c>
      <c r="C26" s="13" t="s">
        <v>39</v>
      </c>
      <c r="D26" s="13" t="s">
        <v>3</v>
      </c>
      <c r="E26" s="13" t="s">
        <v>79</v>
      </c>
      <c r="F26" s="13">
        <v>137</v>
      </c>
      <c r="G26" s="13">
        <v>142</v>
      </c>
      <c r="H26" s="13">
        <v>129</v>
      </c>
      <c r="I26" s="13">
        <v>129</v>
      </c>
      <c r="J26" s="13">
        <v>136</v>
      </c>
      <c r="K26" s="13"/>
      <c r="L26" s="15">
        <v>152</v>
      </c>
      <c r="M26" s="13" t="s">
        <v>94</v>
      </c>
      <c r="N26" s="13" t="s">
        <v>3</v>
      </c>
    </row>
    <row r="27" spans="1:14" ht="15" customHeight="1">
      <c r="A27" s="15">
        <v>26</v>
      </c>
      <c r="B27" s="13">
        <v>132</v>
      </c>
      <c r="C27" s="13" t="s">
        <v>90</v>
      </c>
      <c r="D27" s="13" t="s">
        <v>16</v>
      </c>
      <c r="E27" s="13" t="s">
        <v>79</v>
      </c>
      <c r="F27" s="13">
        <v>147</v>
      </c>
      <c r="G27" s="13">
        <v>123</v>
      </c>
      <c r="H27" s="13">
        <v>134</v>
      </c>
      <c r="I27" s="13">
        <v>121</v>
      </c>
      <c r="J27" s="13">
        <v>135</v>
      </c>
      <c r="K27" s="13"/>
      <c r="L27" s="15">
        <v>151</v>
      </c>
      <c r="M27" s="13" t="s">
        <v>113</v>
      </c>
      <c r="N27" s="13" t="s">
        <v>80</v>
      </c>
    </row>
    <row r="28" spans="1:14" ht="15" customHeight="1">
      <c r="A28" s="15">
        <v>27</v>
      </c>
      <c r="B28" s="13">
        <v>131</v>
      </c>
      <c r="C28" s="13" t="s">
        <v>49</v>
      </c>
      <c r="D28" s="13" t="s">
        <v>50</v>
      </c>
      <c r="E28" s="13" t="s">
        <v>79</v>
      </c>
      <c r="F28" s="13">
        <v>132</v>
      </c>
      <c r="G28" s="13">
        <v>140</v>
      </c>
      <c r="H28" s="13">
        <v>126</v>
      </c>
      <c r="I28" s="13">
        <v>124</v>
      </c>
      <c r="J28" s="13">
        <v>131</v>
      </c>
      <c r="K28" s="13"/>
      <c r="L28" s="15">
        <v>151</v>
      </c>
      <c r="M28" s="13" t="s">
        <v>70</v>
      </c>
      <c r="N28" s="13" t="s">
        <v>4</v>
      </c>
    </row>
    <row r="29" spans="1:14" ht="15" customHeight="1">
      <c r="A29" s="15">
        <v>28</v>
      </c>
      <c r="B29" s="13">
        <v>127</v>
      </c>
      <c r="C29" s="13" t="s">
        <v>83</v>
      </c>
      <c r="D29" s="13" t="s">
        <v>3</v>
      </c>
      <c r="E29" s="13" t="s">
        <v>79</v>
      </c>
      <c r="F29" s="13">
        <v>153</v>
      </c>
      <c r="G29" s="13">
        <v>123</v>
      </c>
      <c r="H29" s="13">
        <v>121</v>
      </c>
      <c r="I29" s="13">
        <v>116</v>
      </c>
      <c r="J29" s="13">
        <v>120</v>
      </c>
      <c r="K29" s="13"/>
      <c r="L29" s="15">
        <v>150</v>
      </c>
      <c r="M29" s="13" t="s">
        <v>48</v>
      </c>
      <c r="N29" s="13" t="s">
        <v>3</v>
      </c>
    </row>
    <row r="30" spans="1:14" ht="15" customHeight="1">
      <c r="A30" s="15">
        <v>29</v>
      </c>
      <c r="B30" s="13">
        <v>126</v>
      </c>
      <c r="C30" s="13" t="s">
        <v>47</v>
      </c>
      <c r="D30" s="13" t="s">
        <v>3</v>
      </c>
      <c r="E30" s="13" t="s">
        <v>79</v>
      </c>
      <c r="F30" s="13">
        <v>119</v>
      </c>
      <c r="G30" s="13">
        <v>119</v>
      </c>
      <c r="H30" s="13">
        <v>117</v>
      </c>
      <c r="I30" s="13">
        <v>130</v>
      </c>
      <c r="J30" s="13">
        <v>143</v>
      </c>
      <c r="K30" s="13"/>
      <c r="L30" s="15">
        <v>150</v>
      </c>
      <c r="M30" s="13" t="s">
        <v>65</v>
      </c>
      <c r="N30" s="13" t="s">
        <v>125</v>
      </c>
    </row>
    <row r="31" spans="1:14" ht="15" customHeight="1">
      <c r="A31" s="15">
        <v>30</v>
      </c>
      <c r="B31" s="13">
        <v>125</v>
      </c>
      <c r="C31" s="13" t="s">
        <v>51</v>
      </c>
      <c r="D31" s="13" t="s">
        <v>3</v>
      </c>
      <c r="E31" s="13" t="s">
        <v>79</v>
      </c>
      <c r="F31" s="13">
        <v>125</v>
      </c>
      <c r="G31" s="13">
        <v>127</v>
      </c>
      <c r="H31" s="13">
        <v>131</v>
      </c>
      <c r="I31" s="13">
        <v>120</v>
      </c>
      <c r="J31" s="13">
        <v>122</v>
      </c>
      <c r="K31" s="13"/>
      <c r="L31" s="15">
        <v>148</v>
      </c>
      <c r="M31" s="13" t="s">
        <v>44</v>
      </c>
      <c r="N31" s="13" t="s">
        <v>3</v>
      </c>
    </row>
    <row r="32" spans="1:14" ht="15" customHeight="1">
      <c r="A32" s="15">
        <v>31</v>
      </c>
      <c r="B32" s="13">
        <v>122</v>
      </c>
      <c r="C32" s="13" t="s">
        <v>119</v>
      </c>
      <c r="D32" s="13" t="s">
        <v>110</v>
      </c>
      <c r="E32" s="13" t="s">
        <v>79</v>
      </c>
      <c r="F32" s="13">
        <v>114</v>
      </c>
      <c r="G32" s="13">
        <v>116</v>
      </c>
      <c r="H32" s="13">
        <v>111</v>
      </c>
      <c r="I32" s="13">
        <v>122</v>
      </c>
      <c r="J32" s="13">
        <v>146</v>
      </c>
      <c r="K32" s="13"/>
      <c r="L32" s="15">
        <v>148</v>
      </c>
      <c r="M32" s="13" t="s">
        <v>114</v>
      </c>
      <c r="N32" s="13" t="s">
        <v>80</v>
      </c>
    </row>
    <row r="33" spans="1:14" ht="15" customHeight="1">
      <c r="A33" s="15">
        <v>32</v>
      </c>
      <c r="B33" s="14">
        <f>SUM(F33:J33)/5</f>
        <v>158</v>
      </c>
      <c r="C33" s="13" t="s">
        <v>70</v>
      </c>
      <c r="D33" s="13" t="s">
        <v>110</v>
      </c>
      <c r="E33" s="13" t="s">
        <v>79</v>
      </c>
      <c r="F33" s="13">
        <v>169</v>
      </c>
      <c r="G33" s="13">
        <v>162</v>
      </c>
      <c r="H33" s="13">
        <v>157</v>
      </c>
      <c r="I33" s="13">
        <v>133</v>
      </c>
      <c r="J33" s="13">
        <v>169</v>
      </c>
      <c r="K33" s="13"/>
      <c r="L33" s="15">
        <v>148</v>
      </c>
      <c r="M33" s="13" t="s">
        <v>25</v>
      </c>
      <c r="N33" s="13" t="s">
        <v>16</v>
      </c>
    </row>
    <row r="34" spans="1:14" ht="15" customHeight="1">
      <c r="A34" s="15">
        <v>33</v>
      </c>
      <c r="B34" s="14">
        <f>SUM(F34:J34)/5</f>
        <v>156</v>
      </c>
      <c r="C34" s="13" t="s">
        <v>62</v>
      </c>
      <c r="D34" s="13" t="s">
        <v>3</v>
      </c>
      <c r="E34" s="13" t="s">
        <v>79</v>
      </c>
      <c r="F34" s="13">
        <v>121</v>
      </c>
      <c r="G34" s="13">
        <v>154</v>
      </c>
      <c r="H34" s="13">
        <v>164</v>
      </c>
      <c r="I34" s="13">
        <v>152</v>
      </c>
      <c r="J34" s="13">
        <v>189</v>
      </c>
      <c r="K34" s="13"/>
      <c r="L34" s="15">
        <v>147</v>
      </c>
      <c r="M34" s="13" t="s">
        <v>63</v>
      </c>
      <c r="N34" s="13" t="s">
        <v>5</v>
      </c>
    </row>
    <row r="35" spans="1:14" ht="15" customHeight="1">
      <c r="A35" s="15">
        <v>34</v>
      </c>
      <c r="B35" s="14">
        <f>SUM(F35:J35)/5</f>
        <v>154.4</v>
      </c>
      <c r="C35" s="13" t="s">
        <v>61</v>
      </c>
      <c r="D35" s="13" t="s">
        <v>3</v>
      </c>
      <c r="E35" s="13" t="s">
        <v>79</v>
      </c>
      <c r="F35" s="13">
        <v>132</v>
      </c>
      <c r="G35" s="13">
        <v>170</v>
      </c>
      <c r="H35" s="13">
        <v>149</v>
      </c>
      <c r="I35" s="13">
        <v>163</v>
      </c>
      <c r="J35" s="13">
        <v>158</v>
      </c>
      <c r="K35" s="13"/>
      <c r="L35" s="15">
        <v>144</v>
      </c>
      <c r="M35" s="13" t="s">
        <v>58</v>
      </c>
      <c r="N35" s="13" t="s">
        <v>3</v>
      </c>
    </row>
    <row r="36" spans="1:14" ht="15" customHeight="1">
      <c r="A36" s="15">
        <v>35</v>
      </c>
      <c r="B36" s="14">
        <f>SUM(F36:J36)/5</f>
        <v>120.2</v>
      </c>
      <c r="C36" s="13" t="s">
        <v>106</v>
      </c>
      <c r="D36" s="13" t="s">
        <v>3</v>
      </c>
      <c r="E36" s="13" t="s">
        <v>79</v>
      </c>
      <c r="F36" s="13">
        <v>113</v>
      </c>
      <c r="G36" s="13">
        <v>122</v>
      </c>
      <c r="H36" s="13">
        <v>115</v>
      </c>
      <c r="I36" s="13">
        <v>132</v>
      </c>
      <c r="J36" s="13">
        <v>119</v>
      </c>
      <c r="K36" s="13"/>
      <c r="L36" s="15">
        <v>142</v>
      </c>
      <c r="M36" s="13" t="s">
        <v>75</v>
      </c>
      <c r="N36" s="13" t="s">
        <v>5</v>
      </c>
    </row>
    <row r="37" spans="1:14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5">
        <v>137</v>
      </c>
      <c r="M37" s="13" t="s">
        <v>30</v>
      </c>
      <c r="N37" s="13" t="s">
        <v>16</v>
      </c>
    </row>
    <row r="38" spans="1:14" ht="15" customHeight="1">
      <c r="A38" s="13">
        <v>9</v>
      </c>
      <c r="B38" s="13">
        <v>183</v>
      </c>
      <c r="C38" s="13" t="s">
        <v>66</v>
      </c>
      <c r="D38" s="13" t="s">
        <v>16</v>
      </c>
      <c r="E38" s="13"/>
      <c r="F38" s="13">
        <v>191</v>
      </c>
      <c r="G38" s="13">
        <v>179</v>
      </c>
      <c r="H38" s="13">
        <v>185</v>
      </c>
      <c r="I38" s="13">
        <v>191</v>
      </c>
      <c r="J38" s="13">
        <v>170</v>
      </c>
      <c r="K38" s="13"/>
      <c r="L38" s="15">
        <v>136</v>
      </c>
      <c r="M38" s="13" t="s">
        <v>45</v>
      </c>
      <c r="N38" s="13" t="s">
        <v>3</v>
      </c>
    </row>
    <row r="39" spans="1:14" ht="15" customHeight="1">
      <c r="A39" s="13">
        <v>15</v>
      </c>
      <c r="B39" s="13">
        <v>168</v>
      </c>
      <c r="C39" s="13" t="s">
        <v>112</v>
      </c>
      <c r="D39" s="13" t="s">
        <v>16</v>
      </c>
      <c r="E39" s="13"/>
      <c r="F39" s="13">
        <v>166</v>
      </c>
      <c r="G39" s="13">
        <v>159</v>
      </c>
      <c r="H39" s="13">
        <v>165</v>
      </c>
      <c r="I39" s="13">
        <v>169</v>
      </c>
      <c r="J39" s="13">
        <v>181</v>
      </c>
      <c r="K39" s="13"/>
      <c r="L39" s="15">
        <v>134</v>
      </c>
      <c r="M39" s="13" t="s">
        <v>36</v>
      </c>
      <c r="N39" s="13" t="s">
        <v>3</v>
      </c>
    </row>
    <row r="40" spans="1:14" ht="15" customHeight="1">
      <c r="A40" s="13">
        <v>20</v>
      </c>
      <c r="B40" s="13">
        <v>161</v>
      </c>
      <c r="C40" s="13" t="s">
        <v>111</v>
      </c>
      <c r="D40" s="13" t="s">
        <v>41</v>
      </c>
      <c r="E40" s="13"/>
      <c r="F40" s="13">
        <v>177</v>
      </c>
      <c r="G40" s="13">
        <v>144</v>
      </c>
      <c r="H40" s="13">
        <v>140</v>
      </c>
      <c r="I40" s="13">
        <v>178</v>
      </c>
      <c r="J40" s="13">
        <v>166</v>
      </c>
      <c r="K40" s="13"/>
      <c r="L40" s="15">
        <v>133</v>
      </c>
      <c r="M40" s="13" t="s">
        <v>74</v>
      </c>
      <c r="N40" s="13" t="s">
        <v>5</v>
      </c>
    </row>
    <row r="41" spans="1:14" ht="15" customHeight="1">
      <c r="A41" s="13">
        <v>21</v>
      </c>
      <c r="B41" s="13">
        <v>159</v>
      </c>
      <c r="C41" s="13" t="s">
        <v>89</v>
      </c>
      <c r="D41" s="13" t="s">
        <v>50</v>
      </c>
      <c r="E41" s="13"/>
      <c r="F41" s="13">
        <v>148</v>
      </c>
      <c r="G41" s="13">
        <v>183</v>
      </c>
      <c r="H41" s="13">
        <v>0</v>
      </c>
      <c r="I41" s="13">
        <v>0</v>
      </c>
      <c r="J41" s="13">
        <v>163</v>
      </c>
      <c r="K41" s="13"/>
      <c r="L41" s="15">
        <v>133</v>
      </c>
      <c r="M41" s="13" t="s">
        <v>31</v>
      </c>
      <c r="N41" s="13" t="s">
        <v>3</v>
      </c>
    </row>
    <row r="42" spans="1:14" ht="15" customHeight="1">
      <c r="A42" s="13">
        <v>23</v>
      </c>
      <c r="B42" s="13">
        <v>158</v>
      </c>
      <c r="C42" s="13" t="s">
        <v>85</v>
      </c>
      <c r="D42" s="13" t="s">
        <v>5</v>
      </c>
      <c r="E42" s="13"/>
      <c r="F42" s="13">
        <v>159</v>
      </c>
      <c r="G42" s="13">
        <v>162</v>
      </c>
      <c r="H42" s="13">
        <v>157</v>
      </c>
      <c r="I42" s="13">
        <v>154</v>
      </c>
      <c r="J42" s="13">
        <v>156</v>
      </c>
      <c r="K42" s="13"/>
      <c r="L42" s="15">
        <v>131</v>
      </c>
      <c r="M42" s="13" t="s">
        <v>67</v>
      </c>
      <c r="N42" s="13" t="s">
        <v>125</v>
      </c>
    </row>
    <row r="43" spans="1:14" ht="15" customHeight="1">
      <c r="A43" s="13">
        <v>24</v>
      </c>
      <c r="B43" s="13">
        <v>156</v>
      </c>
      <c r="C43" s="13" t="s">
        <v>75</v>
      </c>
      <c r="D43" s="13" t="s">
        <v>5</v>
      </c>
      <c r="E43" s="13"/>
      <c r="F43" s="13">
        <v>167</v>
      </c>
      <c r="G43" s="13">
        <v>162</v>
      </c>
      <c r="H43" s="13">
        <v>138</v>
      </c>
      <c r="I43" s="13">
        <v>157</v>
      </c>
      <c r="J43" s="13">
        <v>159</v>
      </c>
      <c r="K43" s="13"/>
      <c r="L43" s="15">
        <v>131</v>
      </c>
      <c r="M43" s="13" t="s">
        <v>39</v>
      </c>
      <c r="N43" s="13" t="s">
        <v>3</v>
      </c>
    </row>
    <row r="44" spans="1:14" ht="15" customHeight="1">
      <c r="A44" s="13">
        <v>26</v>
      </c>
      <c r="B44" s="13">
        <v>156</v>
      </c>
      <c r="C44" s="13" t="s">
        <v>44</v>
      </c>
      <c r="D44" s="13" t="s">
        <v>3</v>
      </c>
      <c r="E44" s="13"/>
      <c r="F44" s="13">
        <v>159</v>
      </c>
      <c r="G44" s="13">
        <v>152</v>
      </c>
      <c r="H44" s="13">
        <v>155</v>
      </c>
      <c r="I44" s="13">
        <v>159</v>
      </c>
      <c r="J44" s="13">
        <v>154</v>
      </c>
      <c r="K44" s="13"/>
      <c r="L44" s="15">
        <v>127</v>
      </c>
      <c r="M44" s="13" t="s">
        <v>49</v>
      </c>
      <c r="N44" s="13" t="s">
        <v>126</v>
      </c>
    </row>
    <row r="45" spans="1:14" ht="15" customHeight="1">
      <c r="A45" s="13">
        <v>27</v>
      </c>
      <c r="B45" s="13">
        <v>155</v>
      </c>
      <c r="C45" s="13" t="s">
        <v>65</v>
      </c>
      <c r="D45" s="13" t="s">
        <v>110</v>
      </c>
      <c r="E45" s="13"/>
      <c r="F45" s="13">
        <v>150</v>
      </c>
      <c r="G45" s="13">
        <v>149</v>
      </c>
      <c r="H45" s="13">
        <v>148</v>
      </c>
      <c r="I45" s="13">
        <v>158</v>
      </c>
      <c r="J45" s="13">
        <v>172</v>
      </c>
      <c r="K45" s="13"/>
      <c r="L45" s="15">
        <v>126</v>
      </c>
      <c r="M45" s="13" t="s">
        <v>78</v>
      </c>
      <c r="N45" s="13" t="s">
        <v>16</v>
      </c>
    </row>
    <row r="46" spans="1:14" ht="15" customHeight="1">
      <c r="A46" s="13">
        <v>28</v>
      </c>
      <c r="B46" s="13">
        <v>151</v>
      </c>
      <c r="C46" s="13" t="s">
        <v>101</v>
      </c>
      <c r="D46" s="13" t="s">
        <v>41</v>
      </c>
      <c r="E46" s="13"/>
      <c r="F46" s="13">
        <v>150</v>
      </c>
      <c r="G46" s="13">
        <v>154</v>
      </c>
      <c r="H46" s="13">
        <v>151</v>
      </c>
      <c r="I46" s="13">
        <v>169</v>
      </c>
      <c r="J46" s="13">
        <v>134</v>
      </c>
      <c r="K46" s="13"/>
      <c r="L46" s="15">
        <v>124</v>
      </c>
      <c r="M46" s="13" t="s">
        <v>103</v>
      </c>
      <c r="N46" s="13" t="s">
        <v>3</v>
      </c>
    </row>
    <row r="47" spans="1:14" ht="15" customHeight="1">
      <c r="A47" s="13">
        <v>29</v>
      </c>
      <c r="B47" s="13">
        <v>150</v>
      </c>
      <c r="C47" s="13" t="s">
        <v>30</v>
      </c>
      <c r="D47" s="13" t="s">
        <v>16</v>
      </c>
      <c r="E47" s="13"/>
      <c r="F47" s="13">
        <v>148</v>
      </c>
      <c r="G47" s="13">
        <v>135</v>
      </c>
      <c r="H47" s="13">
        <v>143</v>
      </c>
      <c r="I47" s="13">
        <v>171</v>
      </c>
      <c r="J47" s="13">
        <v>155</v>
      </c>
      <c r="K47" s="13"/>
      <c r="L47" s="15">
        <v>123</v>
      </c>
      <c r="M47" s="13" t="s">
        <v>51</v>
      </c>
      <c r="N47" s="13" t="s">
        <v>3</v>
      </c>
    </row>
    <row r="48" spans="1:14" ht="15" customHeight="1">
      <c r="A48" s="13">
        <v>31</v>
      </c>
      <c r="B48" s="13">
        <v>148</v>
      </c>
      <c r="C48" s="13" t="s">
        <v>76</v>
      </c>
      <c r="D48" s="13" t="s">
        <v>50</v>
      </c>
      <c r="E48" s="13"/>
      <c r="F48" s="13">
        <v>143</v>
      </c>
      <c r="G48" s="13">
        <v>150</v>
      </c>
      <c r="H48" s="13">
        <v>126</v>
      </c>
      <c r="I48" s="13">
        <v>184</v>
      </c>
      <c r="J48" s="13">
        <v>138</v>
      </c>
      <c r="K48" s="13"/>
      <c r="L48" s="15">
        <v>119</v>
      </c>
      <c r="M48" s="13" t="s">
        <v>90</v>
      </c>
      <c r="N48" s="13" t="s">
        <v>16</v>
      </c>
    </row>
    <row r="49" spans="1:14" ht="15" customHeight="1">
      <c r="A49" s="13">
        <v>32</v>
      </c>
      <c r="B49" s="13">
        <v>148</v>
      </c>
      <c r="C49" s="13" t="s">
        <v>58</v>
      </c>
      <c r="D49" s="13" t="s">
        <v>3</v>
      </c>
      <c r="E49" s="13"/>
      <c r="F49" s="13">
        <v>156</v>
      </c>
      <c r="G49" s="13">
        <v>142</v>
      </c>
      <c r="H49" s="13">
        <v>147</v>
      </c>
      <c r="I49" s="13">
        <v>156</v>
      </c>
      <c r="J49" s="13">
        <v>139</v>
      </c>
      <c r="K49" s="13"/>
      <c r="L49" s="15">
        <v>118</v>
      </c>
      <c r="M49" s="13" t="s">
        <v>83</v>
      </c>
      <c r="N49" s="13" t="s">
        <v>3</v>
      </c>
    </row>
    <row r="50" spans="1:14" ht="15" customHeight="1">
      <c r="A50" s="13">
        <v>34</v>
      </c>
      <c r="B50" s="13">
        <v>146</v>
      </c>
      <c r="C50" s="13" t="s">
        <v>64</v>
      </c>
      <c r="D50" s="13" t="s">
        <v>16</v>
      </c>
      <c r="E50" s="13"/>
      <c r="F50" s="13">
        <v>160</v>
      </c>
      <c r="G50" s="13">
        <v>137</v>
      </c>
      <c r="H50" s="13">
        <v>151</v>
      </c>
      <c r="I50" s="13">
        <v>148</v>
      </c>
      <c r="J50" s="13">
        <v>136</v>
      </c>
      <c r="K50" s="13"/>
      <c r="L50" s="15">
        <v>118</v>
      </c>
      <c r="M50" s="13" t="s">
        <v>106</v>
      </c>
      <c r="N50" s="13" t="s">
        <v>3</v>
      </c>
    </row>
    <row r="51" spans="1:14" ht="15" customHeight="1">
      <c r="A51" s="13">
        <v>35</v>
      </c>
      <c r="B51" s="13">
        <v>146</v>
      </c>
      <c r="C51" s="13" t="s">
        <v>94</v>
      </c>
      <c r="D51" s="13" t="s">
        <v>3</v>
      </c>
      <c r="E51" s="13"/>
      <c r="F51" s="13">
        <v>145</v>
      </c>
      <c r="G51" s="13">
        <v>136</v>
      </c>
      <c r="H51" s="13">
        <v>139</v>
      </c>
      <c r="I51" s="13">
        <v>155</v>
      </c>
      <c r="J51" s="13">
        <v>156</v>
      </c>
      <c r="K51" s="13"/>
      <c r="L51" s="15">
        <v>117</v>
      </c>
      <c r="M51" s="13" t="s">
        <v>122</v>
      </c>
      <c r="N51" s="13" t="s">
        <v>3</v>
      </c>
    </row>
    <row r="52" spans="1:14" ht="15" customHeight="1">
      <c r="A52" s="13">
        <v>38</v>
      </c>
      <c r="B52" s="13">
        <v>140</v>
      </c>
      <c r="C52" s="13" t="s">
        <v>67</v>
      </c>
      <c r="D52" s="13" t="s">
        <v>110</v>
      </c>
      <c r="E52" s="13"/>
      <c r="F52" s="13">
        <v>137</v>
      </c>
      <c r="G52" s="13">
        <v>145</v>
      </c>
      <c r="H52" s="13">
        <v>134</v>
      </c>
      <c r="I52" s="13">
        <v>149</v>
      </c>
      <c r="J52" s="13">
        <v>136</v>
      </c>
      <c r="K52" s="13"/>
      <c r="L52" s="15">
        <v>116</v>
      </c>
      <c r="M52" s="13" t="s">
        <v>99</v>
      </c>
      <c r="N52" s="13" t="s">
        <v>3</v>
      </c>
    </row>
    <row r="53" spans="1:14" ht="15" customHeight="1">
      <c r="A53" s="13">
        <v>40</v>
      </c>
      <c r="B53" s="13">
        <v>136</v>
      </c>
      <c r="C53" s="13" t="s">
        <v>122</v>
      </c>
      <c r="D53" s="13" t="s">
        <v>3</v>
      </c>
      <c r="E53" s="13"/>
      <c r="F53" s="13">
        <v>133</v>
      </c>
      <c r="G53" s="13">
        <v>137</v>
      </c>
      <c r="H53" s="13">
        <v>124</v>
      </c>
      <c r="I53" s="13">
        <v>140</v>
      </c>
      <c r="J53" s="13">
        <v>147</v>
      </c>
      <c r="K53" s="13"/>
      <c r="L53" s="15">
        <v>115</v>
      </c>
      <c r="M53" s="13" t="s">
        <v>59</v>
      </c>
      <c r="N53" s="13" t="s">
        <v>16</v>
      </c>
    </row>
    <row r="54" spans="1:14" ht="15" customHeight="1">
      <c r="A54" s="13">
        <v>42</v>
      </c>
      <c r="B54" s="13">
        <v>134</v>
      </c>
      <c r="C54" s="13" t="s">
        <v>115</v>
      </c>
      <c r="D54" s="13" t="s">
        <v>116</v>
      </c>
      <c r="E54" s="13"/>
      <c r="F54" s="13">
        <v>145</v>
      </c>
      <c r="G54" s="13">
        <v>140</v>
      </c>
      <c r="H54" s="13">
        <v>132</v>
      </c>
      <c r="I54" s="13">
        <v>115</v>
      </c>
      <c r="J54" s="13">
        <v>140</v>
      </c>
      <c r="K54" s="13"/>
      <c r="L54" s="15">
        <v>113</v>
      </c>
      <c r="M54" s="13" t="s">
        <v>97</v>
      </c>
      <c r="N54" s="13" t="s">
        <v>80</v>
      </c>
    </row>
    <row r="55" spans="1:14" ht="15" customHeight="1">
      <c r="A55" s="13">
        <v>43</v>
      </c>
      <c r="B55" s="13">
        <v>134</v>
      </c>
      <c r="C55" s="13" t="s">
        <v>93</v>
      </c>
      <c r="D55" s="13" t="s">
        <v>4</v>
      </c>
      <c r="E55" s="13"/>
      <c r="F55" s="13">
        <v>0</v>
      </c>
      <c r="G55" s="13">
        <v>112</v>
      </c>
      <c r="H55" s="13">
        <v>109</v>
      </c>
      <c r="I55" s="13">
        <v>0</v>
      </c>
      <c r="J55" s="13">
        <v>0</v>
      </c>
      <c r="K55" s="13"/>
      <c r="L55" s="15">
        <v>103</v>
      </c>
      <c r="M55" s="13" t="s">
        <v>47</v>
      </c>
      <c r="N55" s="13" t="s">
        <v>3</v>
      </c>
    </row>
    <row r="56" spans="1:14" ht="15" customHeight="1">
      <c r="A56" s="13">
        <v>44</v>
      </c>
      <c r="B56" s="13">
        <v>133</v>
      </c>
      <c r="C56" s="13" t="s">
        <v>103</v>
      </c>
      <c r="D56" s="13" t="s">
        <v>3</v>
      </c>
      <c r="E56" s="13"/>
      <c r="F56" s="13">
        <v>126</v>
      </c>
      <c r="G56" s="13">
        <v>130</v>
      </c>
      <c r="H56" s="13">
        <v>128</v>
      </c>
      <c r="I56" s="13">
        <v>136</v>
      </c>
      <c r="J56" s="13">
        <v>145</v>
      </c>
      <c r="K56" s="13"/>
      <c r="L56" s="15">
        <v>102</v>
      </c>
      <c r="M56" s="13" t="s">
        <v>69</v>
      </c>
      <c r="N56" s="13" t="s">
        <v>3</v>
      </c>
    </row>
    <row r="57" spans="1:14" ht="15" customHeight="1">
      <c r="A57" s="13">
        <v>47</v>
      </c>
      <c r="B57" s="13">
        <v>130</v>
      </c>
      <c r="C57" s="13" t="s">
        <v>99</v>
      </c>
      <c r="D57" s="13" t="s">
        <v>3</v>
      </c>
      <c r="E57" s="13"/>
      <c r="F57" s="13">
        <v>129</v>
      </c>
      <c r="G57" s="13">
        <v>117</v>
      </c>
      <c r="H57" s="13">
        <v>130</v>
      </c>
      <c r="I57" s="13">
        <v>130</v>
      </c>
      <c r="J57" s="13">
        <v>144</v>
      </c>
      <c r="K57" s="13"/>
      <c r="L57" s="15">
        <v>102</v>
      </c>
      <c r="M57" s="13" t="s">
        <v>89</v>
      </c>
      <c r="N57" s="13" t="s">
        <v>126</v>
      </c>
    </row>
    <row r="58" spans="1:14" ht="15" customHeight="1">
      <c r="A58" s="13">
        <v>49</v>
      </c>
      <c r="B58" s="13">
        <v>126</v>
      </c>
      <c r="C58" s="13" t="s">
        <v>59</v>
      </c>
      <c r="D58" s="13" t="s">
        <v>16</v>
      </c>
      <c r="E58" s="13"/>
      <c r="F58" s="13">
        <v>129</v>
      </c>
      <c r="G58" s="13">
        <v>118</v>
      </c>
      <c r="H58" s="13">
        <v>121</v>
      </c>
      <c r="I58" s="13">
        <v>127</v>
      </c>
      <c r="J58" s="13">
        <v>136</v>
      </c>
      <c r="K58" s="13"/>
      <c r="L58" s="15">
        <v>89</v>
      </c>
      <c r="M58" s="13" t="s">
        <v>115</v>
      </c>
      <c r="N58" s="13" t="s">
        <v>116</v>
      </c>
    </row>
    <row r="59" spans="1:14" ht="15" customHeight="1">
      <c r="A59" s="13">
        <v>52</v>
      </c>
      <c r="B59" s="13">
        <v>124</v>
      </c>
      <c r="C59" s="13" t="s">
        <v>107</v>
      </c>
      <c r="D59" s="13" t="s">
        <v>16</v>
      </c>
      <c r="E59" s="13"/>
      <c r="F59" s="13">
        <v>120</v>
      </c>
      <c r="G59" s="13">
        <v>123</v>
      </c>
      <c r="H59" s="13">
        <v>120</v>
      </c>
      <c r="I59" s="13">
        <v>127</v>
      </c>
      <c r="J59" s="13">
        <v>132</v>
      </c>
      <c r="K59" s="13"/>
      <c r="L59" s="15"/>
      <c r="M59" s="13"/>
      <c r="N59" s="13"/>
    </row>
    <row r="60" spans="1:14" ht="15" customHeight="1">
      <c r="A60" s="13">
        <v>54</v>
      </c>
      <c r="B60" s="13">
        <v>120</v>
      </c>
      <c r="C60" s="13" t="s">
        <v>97</v>
      </c>
      <c r="D60" s="13" t="s">
        <v>80</v>
      </c>
      <c r="E60" s="13"/>
      <c r="F60" s="13">
        <v>114</v>
      </c>
      <c r="G60" s="13">
        <v>111</v>
      </c>
      <c r="H60" s="13">
        <v>120</v>
      </c>
      <c r="I60" s="13">
        <v>132</v>
      </c>
      <c r="J60" s="13">
        <v>124</v>
      </c>
      <c r="K60" s="13"/>
      <c r="L60" s="15">
        <v>106</v>
      </c>
      <c r="M60" s="13" t="s">
        <v>127</v>
      </c>
      <c r="N60" s="13" t="s">
        <v>128</v>
      </c>
    </row>
    <row r="61" spans="1:14" ht="1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5">
        <v>115</v>
      </c>
      <c r="M61" s="13" t="s">
        <v>129</v>
      </c>
      <c r="N61" s="13" t="s">
        <v>128</v>
      </c>
    </row>
    <row r="62" spans="1:14" ht="15" customHeight="1">
      <c r="A62" s="13"/>
      <c r="B62" s="14">
        <f aca="true" t="shared" si="0" ref="B62:B83">SUM(F62:J62)/5</f>
        <v>49</v>
      </c>
      <c r="C62" s="13" t="s">
        <v>91</v>
      </c>
      <c r="D62" s="13" t="s">
        <v>50</v>
      </c>
      <c r="E62" s="13"/>
      <c r="F62" s="13">
        <v>120</v>
      </c>
      <c r="G62" s="13">
        <v>0</v>
      </c>
      <c r="H62" s="13">
        <v>0</v>
      </c>
      <c r="I62" s="13">
        <v>0</v>
      </c>
      <c r="J62" s="13">
        <v>125</v>
      </c>
      <c r="K62" s="13"/>
      <c r="L62" s="15">
        <v>160</v>
      </c>
      <c r="M62" s="13" t="s">
        <v>130</v>
      </c>
      <c r="N62" s="13" t="s">
        <v>5</v>
      </c>
    </row>
    <row r="63" spans="1:14" ht="15" customHeight="1">
      <c r="A63" s="13"/>
      <c r="B63" s="14">
        <f t="shared" si="0"/>
        <v>151.4</v>
      </c>
      <c r="C63" s="13" t="s">
        <v>104</v>
      </c>
      <c r="D63" s="13" t="s">
        <v>80</v>
      </c>
      <c r="E63" s="13"/>
      <c r="F63" s="13">
        <v>132</v>
      </c>
      <c r="G63" s="13">
        <v>147</v>
      </c>
      <c r="H63" s="13">
        <v>153</v>
      </c>
      <c r="I63" s="13">
        <v>152</v>
      </c>
      <c r="J63" s="13">
        <v>173</v>
      </c>
      <c r="K63" s="13"/>
      <c r="L63" s="15">
        <v>152</v>
      </c>
      <c r="M63" s="13" t="s">
        <v>131</v>
      </c>
      <c r="N63" s="13" t="s">
        <v>4</v>
      </c>
    </row>
    <row r="64" spans="1:14" ht="15" customHeight="1">
      <c r="A64" s="13"/>
      <c r="B64" s="14">
        <f t="shared" si="0"/>
        <v>149</v>
      </c>
      <c r="C64" s="13" t="s">
        <v>120</v>
      </c>
      <c r="D64" s="13" t="s">
        <v>80</v>
      </c>
      <c r="E64" s="13"/>
      <c r="F64" s="13">
        <v>150</v>
      </c>
      <c r="G64" s="13">
        <v>142</v>
      </c>
      <c r="H64" s="13">
        <v>143</v>
      </c>
      <c r="I64" s="13">
        <v>158</v>
      </c>
      <c r="J64" s="13">
        <v>152</v>
      </c>
      <c r="K64" s="13"/>
      <c r="L64" s="15">
        <v>128</v>
      </c>
      <c r="M64" s="13" t="s">
        <v>96</v>
      </c>
      <c r="N64" s="13" t="s">
        <v>126</v>
      </c>
    </row>
    <row r="65" spans="1:14" ht="15" customHeight="1">
      <c r="A65" s="13"/>
      <c r="B65" s="14">
        <f t="shared" si="0"/>
        <v>143</v>
      </c>
      <c r="C65" s="13" t="s">
        <v>84</v>
      </c>
      <c r="D65" s="13" t="s">
        <v>16</v>
      </c>
      <c r="E65" s="13"/>
      <c r="F65" s="13">
        <v>120</v>
      </c>
      <c r="G65" s="13">
        <v>130</v>
      </c>
      <c r="H65" s="13">
        <v>121</v>
      </c>
      <c r="I65" s="13">
        <v>156</v>
      </c>
      <c r="J65" s="13">
        <v>188</v>
      </c>
      <c r="K65" s="13"/>
      <c r="L65" s="15">
        <v>80</v>
      </c>
      <c r="M65" s="13" t="s">
        <v>132</v>
      </c>
      <c r="N65" s="13" t="s">
        <v>126</v>
      </c>
    </row>
    <row r="66" spans="1:14" ht="15" customHeight="1">
      <c r="A66" s="13"/>
      <c r="B66" s="14">
        <f t="shared" si="0"/>
        <v>141.6</v>
      </c>
      <c r="C66" s="13" t="s">
        <v>74</v>
      </c>
      <c r="D66" s="13" t="s">
        <v>5</v>
      </c>
      <c r="E66" s="13"/>
      <c r="F66" s="13">
        <v>144</v>
      </c>
      <c r="G66" s="13">
        <v>116</v>
      </c>
      <c r="H66" s="13">
        <v>135</v>
      </c>
      <c r="I66" s="13">
        <v>144</v>
      </c>
      <c r="J66" s="13">
        <v>169</v>
      </c>
      <c r="K66" s="13"/>
      <c r="L66" s="15">
        <v>131</v>
      </c>
      <c r="M66" s="13" t="s">
        <v>133</v>
      </c>
      <c r="N66" s="13" t="s">
        <v>128</v>
      </c>
    </row>
    <row r="67" spans="1:14" ht="15" customHeight="1">
      <c r="A67" s="13"/>
      <c r="B67" s="14">
        <f t="shared" si="0"/>
        <v>140.8</v>
      </c>
      <c r="C67" s="13" t="s">
        <v>114</v>
      </c>
      <c r="D67" s="13" t="s">
        <v>80</v>
      </c>
      <c r="E67" s="13"/>
      <c r="F67" s="13">
        <v>138</v>
      </c>
      <c r="G67" s="13">
        <v>147</v>
      </c>
      <c r="H67" s="13">
        <v>135</v>
      </c>
      <c r="I67" s="13">
        <v>139</v>
      </c>
      <c r="J67" s="13">
        <v>145</v>
      </c>
      <c r="K67" s="13"/>
      <c r="L67" s="15">
        <v>149</v>
      </c>
      <c r="M67" s="13" t="s">
        <v>61</v>
      </c>
      <c r="N67" s="13" t="s">
        <v>5</v>
      </c>
    </row>
    <row r="68" spans="1:14" ht="15" customHeight="1">
      <c r="A68" s="13"/>
      <c r="B68" s="14">
        <f t="shared" si="0"/>
        <v>137.6</v>
      </c>
      <c r="C68" s="13" t="s">
        <v>78</v>
      </c>
      <c r="D68" s="13" t="s">
        <v>16</v>
      </c>
      <c r="E68" s="13"/>
      <c r="F68" s="13">
        <v>125</v>
      </c>
      <c r="G68" s="13">
        <v>129</v>
      </c>
      <c r="H68" s="13">
        <v>108</v>
      </c>
      <c r="I68" s="13">
        <v>157</v>
      </c>
      <c r="J68" s="13">
        <v>169</v>
      </c>
      <c r="K68" s="13"/>
      <c r="L68" s="15">
        <v>132</v>
      </c>
      <c r="M68" s="13" t="s">
        <v>134</v>
      </c>
      <c r="N68" s="13" t="s">
        <v>16</v>
      </c>
    </row>
    <row r="69" spans="1:14" ht="15" customHeight="1">
      <c r="A69" s="13"/>
      <c r="B69" s="14">
        <f t="shared" si="0"/>
        <v>134.6</v>
      </c>
      <c r="C69" s="13" t="s">
        <v>113</v>
      </c>
      <c r="D69" s="13" t="s">
        <v>80</v>
      </c>
      <c r="E69" s="13"/>
      <c r="F69" s="13">
        <v>149</v>
      </c>
      <c r="G69" s="13">
        <v>177</v>
      </c>
      <c r="H69" s="13">
        <v>110</v>
      </c>
      <c r="I69" s="13">
        <v>114</v>
      </c>
      <c r="J69" s="13">
        <v>123</v>
      </c>
      <c r="K69" s="13"/>
      <c r="L69" s="15">
        <v>123</v>
      </c>
      <c r="M69" s="13" t="s">
        <v>135</v>
      </c>
      <c r="N69" s="13" t="s">
        <v>16</v>
      </c>
    </row>
    <row r="70" spans="1:14" ht="15" customHeight="1">
      <c r="A70" s="13"/>
      <c r="B70" s="14">
        <f t="shared" si="0"/>
        <v>134.4</v>
      </c>
      <c r="C70" s="13" t="s">
        <v>100</v>
      </c>
      <c r="D70" s="13" t="s">
        <v>50</v>
      </c>
      <c r="E70" s="13"/>
      <c r="F70" s="13">
        <v>123</v>
      </c>
      <c r="G70" s="13">
        <v>125</v>
      </c>
      <c r="H70" s="13">
        <v>191</v>
      </c>
      <c r="I70" s="13">
        <v>121</v>
      </c>
      <c r="J70" s="13">
        <v>112</v>
      </c>
      <c r="K70" s="13"/>
      <c r="L70" s="15">
        <v>80</v>
      </c>
      <c r="M70" s="13" t="s">
        <v>173</v>
      </c>
      <c r="N70" s="13" t="s">
        <v>126</v>
      </c>
    </row>
    <row r="71" spans="1:14" ht="15" customHeight="1">
      <c r="A71" s="13"/>
      <c r="B71" s="14">
        <f t="shared" si="0"/>
        <v>129.4</v>
      </c>
      <c r="C71" s="13" t="s">
        <v>63</v>
      </c>
      <c r="D71" s="13" t="s">
        <v>5</v>
      </c>
      <c r="E71" s="13"/>
      <c r="F71" s="13">
        <v>151</v>
      </c>
      <c r="G71" s="13">
        <v>129</v>
      </c>
      <c r="H71" s="13">
        <v>135</v>
      </c>
      <c r="I71" s="13">
        <v>120</v>
      </c>
      <c r="J71" s="13">
        <v>112</v>
      </c>
      <c r="K71" s="13"/>
      <c r="L71" s="15">
        <v>159</v>
      </c>
      <c r="M71" s="13" t="s">
        <v>62</v>
      </c>
      <c r="N71" s="13" t="s">
        <v>3</v>
      </c>
    </row>
    <row r="72" spans="1:14" ht="15" customHeight="1">
      <c r="A72" s="13"/>
      <c r="B72" s="14">
        <f t="shared" si="0"/>
        <v>119.6</v>
      </c>
      <c r="C72" s="13" t="s">
        <v>117</v>
      </c>
      <c r="D72" s="13" t="s">
        <v>80</v>
      </c>
      <c r="E72" s="13"/>
      <c r="F72" s="13">
        <v>122</v>
      </c>
      <c r="G72" s="13">
        <v>105</v>
      </c>
      <c r="H72" s="13">
        <v>126</v>
      </c>
      <c r="I72" s="13">
        <v>113</v>
      </c>
      <c r="J72" s="13">
        <v>132</v>
      </c>
      <c r="K72" s="13"/>
      <c r="L72" s="15">
        <v>180</v>
      </c>
      <c r="M72" s="13" t="s">
        <v>136</v>
      </c>
      <c r="N72" s="13" t="s">
        <v>5</v>
      </c>
    </row>
    <row r="73" spans="1:14" ht="15" customHeight="1">
      <c r="A73" s="13"/>
      <c r="B73" s="14">
        <f t="shared" si="0"/>
        <v>119</v>
      </c>
      <c r="C73" s="13" t="s">
        <v>172</v>
      </c>
      <c r="D73" s="13" t="s">
        <v>80</v>
      </c>
      <c r="E73" s="13"/>
      <c r="F73" s="13">
        <v>115</v>
      </c>
      <c r="G73" s="13">
        <v>119</v>
      </c>
      <c r="H73" s="13">
        <v>110</v>
      </c>
      <c r="I73" s="13">
        <v>117</v>
      </c>
      <c r="J73" s="13">
        <v>134</v>
      </c>
      <c r="K73" s="13"/>
      <c r="L73" s="15">
        <v>90</v>
      </c>
      <c r="M73" s="13" t="s">
        <v>137</v>
      </c>
      <c r="N73" s="13" t="s">
        <v>3</v>
      </c>
    </row>
    <row r="74" spans="1:14" ht="15" customHeight="1">
      <c r="A74" s="13"/>
      <c r="B74" s="14">
        <f t="shared" si="0"/>
        <v>113.8</v>
      </c>
      <c r="C74" s="13" t="s">
        <v>118</v>
      </c>
      <c r="D74" s="13" t="s">
        <v>3</v>
      </c>
      <c r="E74" s="13"/>
      <c r="F74" s="13">
        <v>115</v>
      </c>
      <c r="G74" s="13">
        <v>129</v>
      </c>
      <c r="H74" s="13">
        <v>105</v>
      </c>
      <c r="I74" s="13">
        <v>111</v>
      </c>
      <c r="J74" s="13">
        <v>109</v>
      </c>
      <c r="K74" s="13"/>
      <c r="L74" s="15">
        <v>130</v>
      </c>
      <c r="M74" s="13" t="s">
        <v>64</v>
      </c>
      <c r="N74" s="13" t="s">
        <v>16</v>
      </c>
    </row>
    <row r="75" spans="1:14" ht="15" customHeight="1">
      <c r="A75" s="13"/>
      <c r="B75" s="14">
        <f t="shared" si="0"/>
        <v>107.2</v>
      </c>
      <c r="C75" s="13" t="s">
        <v>123</v>
      </c>
      <c r="D75" s="13" t="s">
        <v>50</v>
      </c>
      <c r="E75" s="13"/>
      <c r="F75" s="13">
        <v>105</v>
      </c>
      <c r="G75" s="13">
        <v>103</v>
      </c>
      <c r="H75" s="13">
        <v>103</v>
      </c>
      <c r="I75" s="13">
        <v>110</v>
      </c>
      <c r="J75" s="13">
        <v>115</v>
      </c>
      <c r="K75" s="13"/>
      <c r="L75" s="15">
        <v>99</v>
      </c>
      <c r="M75" s="13" t="s">
        <v>138</v>
      </c>
      <c r="N75" s="13" t="s">
        <v>16</v>
      </c>
    </row>
    <row r="76" spans="1:14" ht="15" customHeight="1">
      <c r="A76" s="13"/>
      <c r="B76" s="14">
        <f t="shared" si="0"/>
        <v>103.6</v>
      </c>
      <c r="C76" s="13" t="s">
        <v>82</v>
      </c>
      <c r="D76" s="13" t="s">
        <v>50</v>
      </c>
      <c r="E76" s="13"/>
      <c r="F76" s="13">
        <v>170</v>
      </c>
      <c r="G76" s="13">
        <v>163</v>
      </c>
      <c r="H76" s="13">
        <v>0</v>
      </c>
      <c r="I76" s="13">
        <v>0</v>
      </c>
      <c r="J76" s="13">
        <v>185</v>
      </c>
      <c r="K76" s="13"/>
      <c r="L76" s="15">
        <v>80</v>
      </c>
      <c r="M76" s="13" t="s">
        <v>139</v>
      </c>
      <c r="N76" s="13" t="s">
        <v>80</v>
      </c>
    </row>
    <row r="77" spans="1:14" ht="15" customHeight="1">
      <c r="A77" s="13"/>
      <c r="B77" s="14">
        <f t="shared" si="0"/>
        <v>77.2</v>
      </c>
      <c r="C77" s="13" t="s">
        <v>121</v>
      </c>
      <c r="D77" s="13" t="s">
        <v>16</v>
      </c>
      <c r="E77" s="13"/>
      <c r="F77" s="13">
        <v>0</v>
      </c>
      <c r="G77" s="13">
        <v>106</v>
      </c>
      <c r="H77" s="13">
        <v>0</v>
      </c>
      <c r="I77" s="13">
        <v>176</v>
      </c>
      <c r="J77" s="13">
        <v>104</v>
      </c>
      <c r="K77" s="13"/>
      <c r="L77" s="15">
        <v>96</v>
      </c>
      <c r="M77" s="13" t="s">
        <v>140</v>
      </c>
      <c r="N77" s="13" t="s">
        <v>16</v>
      </c>
    </row>
    <row r="78" spans="1:14" ht="15" customHeight="1">
      <c r="A78" s="13"/>
      <c r="B78" s="14">
        <f t="shared" si="0"/>
        <v>74.6</v>
      </c>
      <c r="C78" s="13" t="s">
        <v>98</v>
      </c>
      <c r="D78" s="13" t="s">
        <v>16</v>
      </c>
      <c r="E78" s="13"/>
      <c r="F78" s="13">
        <v>134</v>
      </c>
      <c r="G78" s="13">
        <v>116</v>
      </c>
      <c r="H78" s="13">
        <v>0</v>
      </c>
      <c r="I78" s="13">
        <v>0</v>
      </c>
      <c r="J78" s="13">
        <v>123</v>
      </c>
      <c r="K78" s="13"/>
      <c r="L78" s="15">
        <v>131</v>
      </c>
      <c r="M78" s="13" t="s">
        <v>141</v>
      </c>
      <c r="N78" s="13" t="s">
        <v>16</v>
      </c>
    </row>
    <row r="79" spans="1:14" ht="15" customHeight="1">
      <c r="A79" s="13"/>
      <c r="B79" s="14">
        <f t="shared" si="0"/>
        <v>74.2</v>
      </c>
      <c r="C79" s="13" t="s">
        <v>96</v>
      </c>
      <c r="D79" s="13" t="s">
        <v>50</v>
      </c>
      <c r="E79" s="13"/>
      <c r="F79" s="13">
        <v>120</v>
      </c>
      <c r="G79" s="13">
        <v>132</v>
      </c>
      <c r="H79" s="13">
        <v>0</v>
      </c>
      <c r="I79" s="13">
        <v>0</v>
      </c>
      <c r="J79" s="13">
        <v>119</v>
      </c>
      <c r="K79" s="13"/>
      <c r="L79" s="15">
        <v>144</v>
      </c>
      <c r="M79" s="13" t="s">
        <v>82</v>
      </c>
      <c r="N79" s="13" t="s">
        <v>126</v>
      </c>
    </row>
    <row r="80" spans="1:14" ht="15" customHeight="1">
      <c r="A80" s="13"/>
      <c r="B80" s="14">
        <f t="shared" si="0"/>
        <v>55.6</v>
      </c>
      <c r="C80" s="13" t="s">
        <v>40</v>
      </c>
      <c r="D80" s="13" t="s">
        <v>16</v>
      </c>
      <c r="E80" s="13"/>
      <c r="F80" s="13">
        <v>0</v>
      </c>
      <c r="G80" s="13">
        <v>157</v>
      </c>
      <c r="H80" s="13">
        <v>121</v>
      </c>
      <c r="I80" s="13">
        <v>0</v>
      </c>
      <c r="J80" s="13">
        <v>0</v>
      </c>
      <c r="K80" s="13"/>
      <c r="L80" s="15">
        <v>128</v>
      </c>
      <c r="M80" s="13" t="s">
        <v>142</v>
      </c>
      <c r="N80" s="13" t="s">
        <v>143</v>
      </c>
    </row>
    <row r="81" spans="1:14" ht="15" customHeight="1">
      <c r="A81" s="13"/>
      <c r="B81" s="14">
        <f t="shared" si="0"/>
        <v>48.2</v>
      </c>
      <c r="C81" s="13" t="s">
        <v>102</v>
      </c>
      <c r="D81" s="13" t="s">
        <v>3</v>
      </c>
      <c r="E81" s="13"/>
      <c r="F81" s="13">
        <v>0</v>
      </c>
      <c r="G81" s="13">
        <v>122</v>
      </c>
      <c r="H81" s="13">
        <v>0</v>
      </c>
      <c r="I81" s="13">
        <v>0</v>
      </c>
      <c r="J81" s="13">
        <v>119</v>
      </c>
      <c r="K81" s="13"/>
      <c r="L81" s="15">
        <v>80</v>
      </c>
      <c r="M81" s="13" t="s">
        <v>144</v>
      </c>
      <c r="N81" s="13" t="s">
        <v>4</v>
      </c>
    </row>
    <row r="82" spans="1:14" ht="15" customHeight="1">
      <c r="A82" s="13"/>
      <c r="B82" s="14">
        <f t="shared" si="0"/>
        <v>24.2</v>
      </c>
      <c r="C82" s="13" t="s">
        <v>92</v>
      </c>
      <c r="D82" s="13" t="s">
        <v>50</v>
      </c>
      <c r="E82" s="13"/>
      <c r="F82" s="13">
        <v>0</v>
      </c>
      <c r="G82" s="13">
        <v>121</v>
      </c>
      <c r="H82" s="13">
        <v>0</v>
      </c>
      <c r="I82" s="13">
        <v>0</v>
      </c>
      <c r="J82" s="13">
        <v>0</v>
      </c>
      <c r="K82" s="13"/>
      <c r="L82" s="15">
        <v>132</v>
      </c>
      <c r="M82" s="13" t="s">
        <v>42</v>
      </c>
      <c r="N82" s="13" t="s">
        <v>41</v>
      </c>
    </row>
    <row r="83" spans="1:14" ht="15" customHeight="1">
      <c r="A83" s="13"/>
      <c r="B83" s="14">
        <f t="shared" si="0"/>
        <v>23</v>
      </c>
      <c r="C83" s="13" t="s">
        <v>95</v>
      </c>
      <c r="D83" s="13" t="s">
        <v>80</v>
      </c>
      <c r="E83" s="13"/>
      <c r="F83" s="13">
        <v>115</v>
      </c>
      <c r="G83" s="13">
        <v>0</v>
      </c>
      <c r="H83" s="13">
        <v>0</v>
      </c>
      <c r="I83" s="13">
        <v>0</v>
      </c>
      <c r="J83" s="13">
        <v>0</v>
      </c>
      <c r="K83" s="13"/>
      <c r="L83" s="15">
        <v>116</v>
      </c>
      <c r="M83" s="13" t="s">
        <v>117</v>
      </c>
      <c r="N83" s="13" t="s">
        <v>80</v>
      </c>
    </row>
    <row r="84" spans="1:14" ht="15" customHeight="1">
      <c r="A84" s="10"/>
      <c r="B84" s="10">
        <v>0</v>
      </c>
      <c r="C84" s="10" t="s">
        <v>145</v>
      </c>
      <c r="D84" s="10" t="s">
        <v>50</v>
      </c>
      <c r="E84" s="9"/>
      <c r="F84" s="9">
        <v>0</v>
      </c>
      <c r="G84" s="9">
        <v>0</v>
      </c>
      <c r="H84" s="9">
        <v>0</v>
      </c>
      <c r="I84" s="9">
        <v>0</v>
      </c>
      <c r="J84" s="13">
        <v>0</v>
      </c>
      <c r="K84" s="10"/>
      <c r="L84" s="15">
        <v>160</v>
      </c>
      <c r="M84" s="13" t="s">
        <v>145</v>
      </c>
      <c r="N84" s="13" t="s">
        <v>126</v>
      </c>
    </row>
    <row r="85" spans="1:14" ht="15" customHeight="1">
      <c r="A85" s="10"/>
      <c r="B85" s="10"/>
      <c r="C85" s="10"/>
      <c r="D85" s="10"/>
      <c r="E85" s="9"/>
      <c r="F85" s="9"/>
      <c r="G85" s="9"/>
      <c r="H85" s="9"/>
      <c r="I85" s="9"/>
      <c r="J85"/>
      <c r="K85" s="10"/>
      <c r="L85" s="15">
        <v>132</v>
      </c>
      <c r="M85" s="13" t="s">
        <v>100</v>
      </c>
      <c r="N85" s="13" t="s">
        <v>126</v>
      </c>
    </row>
    <row r="86" spans="1:14" ht="15" customHeight="1">
      <c r="A86" s="10"/>
      <c r="B86" s="10"/>
      <c r="C86" s="10"/>
      <c r="D86" s="10"/>
      <c r="E86" s="9"/>
      <c r="F86" s="9"/>
      <c r="G86" s="9"/>
      <c r="H86" s="9"/>
      <c r="I86" s="9"/>
      <c r="J86"/>
      <c r="K86" s="10"/>
      <c r="L86" s="15">
        <v>111</v>
      </c>
      <c r="M86" s="13" t="s">
        <v>146</v>
      </c>
      <c r="N86" s="13" t="s">
        <v>143</v>
      </c>
    </row>
    <row r="87" spans="10:14" ht="15" customHeight="1">
      <c r="J87"/>
      <c r="K87" s="10"/>
      <c r="L87" s="15">
        <v>102</v>
      </c>
      <c r="M87" s="13" t="s">
        <v>118</v>
      </c>
      <c r="N87" s="13" t="s">
        <v>3</v>
      </c>
    </row>
    <row r="88" spans="10:14" ht="15" customHeight="1">
      <c r="J88"/>
      <c r="K88" s="10"/>
      <c r="L88" s="15">
        <v>145</v>
      </c>
      <c r="M88" s="13" t="s">
        <v>147</v>
      </c>
      <c r="N88" s="13" t="s">
        <v>5</v>
      </c>
    </row>
    <row r="89" spans="10:14" ht="15" customHeight="1">
      <c r="J89"/>
      <c r="K89" s="10"/>
      <c r="L89" s="15">
        <v>143</v>
      </c>
      <c r="M89" s="13" t="s">
        <v>148</v>
      </c>
      <c r="N89" s="13" t="s">
        <v>5</v>
      </c>
    </row>
    <row r="90" spans="10:14" ht="15" customHeight="1">
      <c r="J90"/>
      <c r="K90" s="10"/>
      <c r="L90" s="15">
        <v>156</v>
      </c>
      <c r="M90" s="13" t="s">
        <v>149</v>
      </c>
      <c r="N90" s="13" t="s">
        <v>16</v>
      </c>
    </row>
    <row r="91" spans="10:14" ht="15" customHeight="1">
      <c r="J91"/>
      <c r="K91" s="10"/>
      <c r="L91" s="15">
        <v>130</v>
      </c>
      <c r="M91" s="13" t="s">
        <v>150</v>
      </c>
      <c r="N91" s="13" t="s">
        <v>126</v>
      </c>
    </row>
    <row r="92" spans="10:14" ht="15" customHeight="1">
      <c r="J92"/>
      <c r="K92" s="10"/>
      <c r="L92" s="15">
        <v>141</v>
      </c>
      <c r="M92" s="13" t="s">
        <v>151</v>
      </c>
      <c r="N92" s="13" t="s">
        <v>5</v>
      </c>
    </row>
    <row r="93" spans="10:14" ht="15" customHeight="1">
      <c r="J93"/>
      <c r="K93" s="10"/>
      <c r="L93" s="15">
        <v>135</v>
      </c>
      <c r="M93" s="13" t="s">
        <v>152</v>
      </c>
      <c r="N93" s="13" t="s">
        <v>16</v>
      </c>
    </row>
    <row r="94" spans="10:14" ht="15" customHeight="1">
      <c r="J94"/>
      <c r="K94" s="10"/>
      <c r="L94" s="15">
        <v>80</v>
      </c>
      <c r="M94" s="13" t="s">
        <v>119</v>
      </c>
      <c r="N94" s="13" t="s">
        <v>125</v>
      </c>
    </row>
    <row r="95" spans="10:14" ht="15" customHeight="1">
      <c r="J95"/>
      <c r="K95" s="10"/>
      <c r="L95" s="15">
        <v>110</v>
      </c>
      <c r="M95" s="13" t="s">
        <v>153</v>
      </c>
      <c r="N95" s="13" t="s">
        <v>4</v>
      </c>
    </row>
    <row r="96" spans="10:14" ht="15" customHeight="1">
      <c r="J96"/>
      <c r="K96" s="10"/>
      <c r="L96" s="15">
        <v>80</v>
      </c>
      <c r="M96" s="13" t="s">
        <v>93</v>
      </c>
      <c r="N96" s="13" t="s">
        <v>4</v>
      </c>
    </row>
    <row r="97" spans="10:14" ht="15" customHeight="1">
      <c r="J97"/>
      <c r="K97" s="10"/>
      <c r="L97" s="15">
        <v>102</v>
      </c>
      <c r="M97" s="13" t="s">
        <v>154</v>
      </c>
      <c r="N97" s="13" t="s">
        <v>16</v>
      </c>
    </row>
    <row r="98" spans="10:14" ht="15" customHeight="1">
      <c r="J98"/>
      <c r="K98" s="10"/>
      <c r="L98" s="15">
        <v>120</v>
      </c>
      <c r="M98" s="13" t="s">
        <v>102</v>
      </c>
      <c r="N98" s="13" t="s">
        <v>3</v>
      </c>
    </row>
    <row r="99" spans="10:14" ht="15" customHeight="1">
      <c r="J99"/>
      <c r="K99" s="10"/>
      <c r="L99" s="15">
        <v>155</v>
      </c>
      <c r="M99" s="13" t="s">
        <v>120</v>
      </c>
      <c r="N99" s="13" t="s">
        <v>80</v>
      </c>
    </row>
    <row r="100" spans="10:14" ht="15" customHeight="1">
      <c r="J100"/>
      <c r="K100" s="10"/>
      <c r="L100" s="15">
        <v>111</v>
      </c>
      <c r="M100" s="13" t="s">
        <v>155</v>
      </c>
      <c r="N100" s="13" t="s">
        <v>72</v>
      </c>
    </row>
    <row r="101" spans="10:14" ht="15" customHeight="1">
      <c r="J101"/>
      <c r="K101" s="10"/>
      <c r="L101" s="15">
        <v>162</v>
      </c>
      <c r="M101" s="13" t="s">
        <v>84</v>
      </c>
      <c r="N101" s="13" t="s">
        <v>16</v>
      </c>
    </row>
    <row r="102" spans="10:14" ht="15" customHeight="1">
      <c r="J102"/>
      <c r="K102" s="10"/>
      <c r="L102" s="15">
        <v>142</v>
      </c>
      <c r="M102" s="13" t="s">
        <v>156</v>
      </c>
      <c r="N102" s="13" t="s">
        <v>5</v>
      </c>
    </row>
    <row r="103" spans="10:14" ht="15" customHeight="1">
      <c r="J103"/>
      <c r="K103" s="10"/>
      <c r="L103" s="15">
        <v>183</v>
      </c>
      <c r="M103" s="13" t="s">
        <v>157</v>
      </c>
      <c r="N103" s="13" t="s">
        <v>16</v>
      </c>
    </row>
    <row r="104" spans="10:14" ht="15" customHeight="1">
      <c r="J104"/>
      <c r="K104" s="10"/>
      <c r="L104" s="15">
        <v>152</v>
      </c>
      <c r="M104" s="13" t="s">
        <v>121</v>
      </c>
      <c r="N104" s="13" t="s">
        <v>16</v>
      </c>
    </row>
    <row r="105" spans="10:14" ht="15" customHeight="1">
      <c r="J105"/>
      <c r="K105" s="10"/>
      <c r="L105" s="15">
        <v>151</v>
      </c>
      <c r="M105" s="13" t="s">
        <v>124</v>
      </c>
      <c r="N105" s="13" t="s">
        <v>4</v>
      </c>
    </row>
    <row r="106" spans="10:14" ht="15" customHeight="1">
      <c r="J106"/>
      <c r="K106" s="10"/>
      <c r="L106" s="15">
        <v>132</v>
      </c>
      <c r="M106" s="13" t="s">
        <v>104</v>
      </c>
      <c r="N106" s="13" t="s">
        <v>80</v>
      </c>
    </row>
    <row r="107" spans="10:14" ht="15" customHeight="1">
      <c r="J107"/>
      <c r="K107" s="10"/>
      <c r="L107" s="15">
        <v>125</v>
      </c>
      <c r="M107" s="13" t="s">
        <v>158</v>
      </c>
      <c r="N107" s="13" t="s">
        <v>5</v>
      </c>
    </row>
    <row r="108" spans="10:14" ht="15" customHeight="1">
      <c r="J108"/>
      <c r="K108" s="10"/>
      <c r="L108" s="15">
        <v>128</v>
      </c>
      <c r="M108" s="13" t="s">
        <v>159</v>
      </c>
      <c r="N108" s="13" t="s">
        <v>5</v>
      </c>
    </row>
    <row r="109" spans="10:14" ht="15" customHeight="1">
      <c r="J109"/>
      <c r="K109" s="10"/>
      <c r="L109" s="15">
        <v>80</v>
      </c>
      <c r="M109" s="13" t="s">
        <v>123</v>
      </c>
      <c r="N109" s="13" t="s">
        <v>126</v>
      </c>
    </row>
    <row r="110" spans="10:14" ht="15" customHeight="1">
      <c r="J110"/>
      <c r="K110" s="10"/>
      <c r="L110" s="15">
        <v>128</v>
      </c>
      <c r="M110" s="13" t="s">
        <v>40</v>
      </c>
      <c r="N110" s="13" t="s">
        <v>16</v>
      </c>
    </row>
    <row r="111" spans="12:14" ht="15" customHeight="1">
      <c r="L111" s="15">
        <v>119</v>
      </c>
      <c r="M111" s="13" t="s">
        <v>160</v>
      </c>
      <c r="N111" s="13" t="s">
        <v>161</v>
      </c>
    </row>
    <row r="112" spans="12:14" ht="15" customHeight="1">
      <c r="L112" s="15">
        <v>80</v>
      </c>
      <c r="M112" s="13" t="s">
        <v>162</v>
      </c>
      <c r="N112" s="13" t="s">
        <v>72</v>
      </c>
    </row>
    <row r="113" spans="12:14" ht="15" customHeight="1">
      <c r="L113" s="15">
        <v>163</v>
      </c>
      <c r="M113" s="13" t="s">
        <v>163</v>
      </c>
      <c r="N113" s="13" t="s">
        <v>16</v>
      </c>
    </row>
    <row r="114" spans="12:14" ht="15" customHeight="1">
      <c r="L114" s="15">
        <v>180</v>
      </c>
      <c r="M114" s="13" t="s">
        <v>164</v>
      </c>
      <c r="N114" s="13" t="s">
        <v>16</v>
      </c>
    </row>
    <row r="115" spans="12:14" ht="15" customHeight="1">
      <c r="L115" s="15">
        <v>80</v>
      </c>
      <c r="M115" s="13" t="s">
        <v>105</v>
      </c>
      <c r="N115" s="13" t="s">
        <v>72</v>
      </c>
    </row>
    <row r="116" spans="12:14" ht="15" customHeight="1">
      <c r="L116" s="15">
        <v>122</v>
      </c>
      <c r="M116" s="13" t="s">
        <v>165</v>
      </c>
      <c r="N116" s="13" t="s">
        <v>143</v>
      </c>
    </row>
    <row r="117" spans="12:14" ht="15" customHeight="1">
      <c r="L117" s="15">
        <v>139</v>
      </c>
      <c r="M117" s="13" t="s">
        <v>77</v>
      </c>
      <c r="N117" s="13" t="s">
        <v>5</v>
      </c>
    </row>
    <row r="118" spans="12:14" ht="15" customHeight="1">
      <c r="L118" s="15">
        <v>80</v>
      </c>
      <c r="M118" s="13" t="s">
        <v>166</v>
      </c>
      <c r="N118" s="13" t="s">
        <v>16</v>
      </c>
    </row>
    <row r="119" spans="12:14" ht="15" customHeight="1">
      <c r="L119" s="15">
        <v>153</v>
      </c>
      <c r="M119" s="13" t="s">
        <v>167</v>
      </c>
      <c r="N119" s="13" t="s">
        <v>5</v>
      </c>
    </row>
    <row r="120" spans="12:14" ht="15" customHeight="1">
      <c r="L120" s="15">
        <v>123</v>
      </c>
      <c r="M120" s="13" t="s">
        <v>107</v>
      </c>
      <c r="N120" s="13" t="s">
        <v>16</v>
      </c>
    </row>
    <row r="121" spans="12:14" ht="15" customHeight="1">
      <c r="L121" s="15">
        <v>96</v>
      </c>
      <c r="M121" s="13" t="s">
        <v>168</v>
      </c>
      <c r="N121" s="13" t="s">
        <v>5</v>
      </c>
    </row>
    <row r="122" spans="12:14" ht="15" customHeight="1">
      <c r="L122" s="15">
        <v>182</v>
      </c>
      <c r="M122" s="13" t="s">
        <v>169</v>
      </c>
      <c r="N122" s="13" t="s">
        <v>16</v>
      </c>
    </row>
    <row r="123" spans="12:14" ht="15">
      <c r="L123" s="15">
        <v>91</v>
      </c>
      <c r="M123" s="13" t="s">
        <v>172</v>
      </c>
      <c r="N123" s="13" t="s">
        <v>80</v>
      </c>
    </row>
    <row r="124" spans="12:14" ht="15">
      <c r="L124" s="15">
        <v>129</v>
      </c>
      <c r="M124" s="13" t="s">
        <v>170</v>
      </c>
      <c r="N124" s="13" t="s">
        <v>72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paperSize="9" scale="81" r:id="rId1"/>
  <headerFooter alignWithMargins="0">
    <oddHeader>&amp;CCUPA ROMANIEI 2013 -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="80" zoomScaleNormal="80" zoomScalePageLayoutView="0" workbookViewId="0" topLeftCell="A1">
      <selection activeCell="X13" sqref="X13"/>
    </sheetView>
  </sheetViews>
  <sheetFormatPr defaultColWidth="9.140625" defaultRowHeight="15"/>
  <cols>
    <col min="1" max="1" width="6.140625" style="1" customWidth="1"/>
    <col min="2" max="2" width="5.00390625" style="3" customWidth="1"/>
    <col min="3" max="3" width="22.140625" style="1" customWidth="1"/>
    <col min="4" max="4" width="15.00390625" style="1" customWidth="1"/>
    <col min="5" max="5" width="6.421875" style="4" customWidth="1"/>
    <col min="6" max="6" width="7.57421875" style="4" customWidth="1"/>
    <col min="7" max="7" width="4.7109375" style="4" customWidth="1"/>
    <col min="8" max="8" width="7.00390625" style="4" customWidth="1"/>
    <col min="9" max="9" width="7.28125" style="4" customWidth="1"/>
    <col min="10" max="10" width="5.421875" style="4" customWidth="1"/>
    <col min="11" max="11" width="6.8515625" style="4" customWidth="1"/>
    <col min="12" max="12" width="7.421875" style="4" customWidth="1"/>
    <col min="13" max="13" width="5.140625" style="4" customWidth="1"/>
    <col min="14" max="14" width="6.421875" style="4" customWidth="1"/>
    <col min="15" max="15" width="7.140625" style="6" customWidth="1"/>
    <col min="16" max="16" width="4.7109375" style="6" customWidth="1"/>
    <col min="17" max="17" width="5.140625" style="6" customWidth="1"/>
    <col min="18" max="18" width="6.140625" style="6" customWidth="1"/>
    <col min="19" max="19" width="6.7109375" style="4" customWidth="1"/>
    <col min="20" max="20" width="5.140625" style="4" customWidth="1"/>
    <col min="21" max="21" width="9.140625" style="1" customWidth="1"/>
    <col min="25" max="25" width="28.8515625" style="0" customWidth="1"/>
    <col min="26" max="26" width="20.421875" style="0" customWidth="1"/>
  </cols>
  <sheetData>
    <row r="1" spans="1:21" ht="18.75">
      <c r="A1" s="2"/>
      <c r="B1" s="91" t="s">
        <v>174</v>
      </c>
      <c r="C1" s="72"/>
      <c r="D1" s="48"/>
      <c r="E1" s="101" t="s">
        <v>6</v>
      </c>
      <c r="F1" s="102"/>
      <c r="G1" s="103"/>
      <c r="H1" s="101" t="s">
        <v>9</v>
      </c>
      <c r="I1" s="102"/>
      <c r="J1" s="103"/>
      <c r="K1" s="83"/>
      <c r="L1" s="72" t="s">
        <v>87</v>
      </c>
      <c r="M1" s="73"/>
      <c r="N1" s="101" t="s">
        <v>32</v>
      </c>
      <c r="O1" s="102"/>
      <c r="P1" s="103"/>
      <c r="Q1" s="101" t="s">
        <v>33</v>
      </c>
      <c r="R1" s="102"/>
      <c r="S1" s="102"/>
      <c r="T1" s="103"/>
      <c r="U1" s="53"/>
    </row>
    <row r="2" spans="1:21" ht="15">
      <c r="A2" s="17" t="s">
        <v>2</v>
      </c>
      <c r="B2" s="68" t="s">
        <v>0</v>
      </c>
      <c r="C2" s="92" t="s">
        <v>14</v>
      </c>
      <c r="D2" s="93" t="s">
        <v>18</v>
      </c>
      <c r="E2" s="74" t="s">
        <v>7</v>
      </c>
      <c r="F2" s="69" t="s">
        <v>8</v>
      </c>
      <c r="G2" s="75" t="s">
        <v>11</v>
      </c>
      <c r="H2" s="74" t="s">
        <v>7</v>
      </c>
      <c r="I2" s="69" t="s">
        <v>8</v>
      </c>
      <c r="J2" s="75" t="s">
        <v>11</v>
      </c>
      <c r="K2" s="74" t="s">
        <v>7</v>
      </c>
      <c r="L2" s="69" t="s">
        <v>8</v>
      </c>
      <c r="M2" s="75" t="s">
        <v>11</v>
      </c>
      <c r="N2" s="74" t="s">
        <v>7</v>
      </c>
      <c r="O2" s="69" t="s">
        <v>8</v>
      </c>
      <c r="P2" s="75" t="s">
        <v>11</v>
      </c>
      <c r="Q2" s="86" t="s">
        <v>12</v>
      </c>
      <c r="R2" s="70" t="s">
        <v>13</v>
      </c>
      <c r="S2" s="69" t="s">
        <v>8</v>
      </c>
      <c r="T2" s="75" t="s">
        <v>11</v>
      </c>
      <c r="U2" s="71" t="s">
        <v>10</v>
      </c>
    </row>
    <row r="3" spans="1:21" ht="15.75" customHeight="1">
      <c r="A3" s="18">
        <v>1</v>
      </c>
      <c r="B3" s="99">
        <v>1</v>
      </c>
      <c r="C3" s="97" t="s">
        <v>20</v>
      </c>
      <c r="D3" s="94" t="s">
        <v>110</v>
      </c>
      <c r="E3" s="76">
        <v>1136</v>
      </c>
      <c r="F3" s="23">
        <v>319</v>
      </c>
      <c r="G3" s="77">
        <v>8</v>
      </c>
      <c r="H3" s="76">
        <v>1653</v>
      </c>
      <c r="I3" s="23">
        <v>673</v>
      </c>
      <c r="J3" s="78">
        <v>1</v>
      </c>
      <c r="K3" s="84">
        <v>15</v>
      </c>
      <c r="L3" s="23">
        <v>436</v>
      </c>
      <c r="M3" s="77">
        <v>4</v>
      </c>
      <c r="N3" s="84">
        <v>610</v>
      </c>
      <c r="O3" s="23">
        <v>371</v>
      </c>
      <c r="P3" s="77">
        <v>6</v>
      </c>
      <c r="Q3" s="76">
        <v>6</v>
      </c>
      <c r="R3" s="55">
        <v>638</v>
      </c>
      <c r="S3" s="23">
        <v>542</v>
      </c>
      <c r="T3" s="78">
        <v>2</v>
      </c>
      <c r="U3" s="57">
        <f aca="true" t="shared" si="0" ref="U3:U35">F3+I3+L3+O3+S3</f>
        <v>2341</v>
      </c>
    </row>
    <row r="4" spans="1:21" ht="15.75" customHeight="1">
      <c r="A4" s="18">
        <v>2</v>
      </c>
      <c r="B4" s="100">
        <v>2</v>
      </c>
      <c r="C4" s="98" t="s">
        <v>19</v>
      </c>
      <c r="D4" s="94" t="s">
        <v>16</v>
      </c>
      <c r="E4" s="76">
        <v>1214</v>
      </c>
      <c r="F4" s="23">
        <v>478</v>
      </c>
      <c r="G4" s="78">
        <v>3</v>
      </c>
      <c r="H4" s="76">
        <v>1521</v>
      </c>
      <c r="I4" s="23">
        <v>331</v>
      </c>
      <c r="J4" s="77">
        <v>8</v>
      </c>
      <c r="K4" s="84">
        <v>17</v>
      </c>
      <c r="L4" s="23">
        <v>667</v>
      </c>
      <c r="M4" s="78">
        <v>1</v>
      </c>
      <c r="N4" s="84">
        <v>623</v>
      </c>
      <c r="O4" s="23">
        <v>402</v>
      </c>
      <c r="P4" s="77">
        <v>5</v>
      </c>
      <c r="Q4" s="76">
        <v>4</v>
      </c>
      <c r="R4" s="56">
        <v>16</v>
      </c>
      <c r="S4" s="23">
        <v>249</v>
      </c>
      <c r="T4" s="87">
        <v>12</v>
      </c>
      <c r="U4" s="57">
        <f t="shared" si="0"/>
        <v>2127</v>
      </c>
    </row>
    <row r="5" spans="1:21" ht="15.75" customHeight="1">
      <c r="A5" s="18">
        <v>4</v>
      </c>
      <c r="B5" s="100">
        <v>3</v>
      </c>
      <c r="C5" s="98" t="s">
        <v>23</v>
      </c>
      <c r="D5" s="94" t="s">
        <v>110</v>
      </c>
      <c r="E5" s="76">
        <v>1196</v>
      </c>
      <c r="F5" s="23">
        <v>436</v>
      </c>
      <c r="G5" s="77">
        <v>4</v>
      </c>
      <c r="H5" s="76">
        <v>1568</v>
      </c>
      <c r="I5" s="23">
        <v>447</v>
      </c>
      <c r="J5" s="77">
        <v>4</v>
      </c>
      <c r="K5" s="84">
        <v>14</v>
      </c>
      <c r="L5" s="23">
        <v>371</v>
      </c>
      <c r="M5" s="77">
        <v>6</v>
      </c>
      <c r="N5" s="84">
        <v>626</v>
      </c>
      <c r="O5" s="23">
        <v>436</v>
      </c>
      <c r="P5" s="77">
        <v>4</v>
      </c>
      <c r="Q5" s="76">
        <v>5</v>
      </c>
      <c r="R5" s="55">
        <v>453</v>
      </c>
      <c r="S5" s="23">
        <v>412</v>
      </c>
      <c r="T5" s="77">
        <v>5</v>
      </c>
      <c r="U5" s="57">
        <f t="shared" si="0"/>
        <v>2102</v>
      </c>
    </row>
    <row r="6" spans="1:24" ht="15.75" customHeight="1">
      <c r="A6" s="18">
        <v>7</v>
      </c>
      <c r="B6" s="54">
        <v>4</v>
      </c>
      <c r="C6" s="35" t="s">
        <v>22</v>
      </c>
      <c r="D6" s="94" t="s">
        <v>16</v>
      </c>
      <c r="E6" s="76">
        <v>1220</v>
      </c>
      <c r="F6" s="23">
        <v>533</v>
      </c>
      <c r="G6" s="78">
        <v>2</v>
      </c>
      <c r="H6" s="76">
        <v>1401</v>
      </c>
      <c r="I6" s="23">
        <v>198</v>
      </c>
      <c r="J6" s="77">
        <v>15</v>
      </c>
      <c r="K6" s="84">
        <v>13</v>
      </c>
      <c r="L6" s="23">
        <v>274</v>
      </c>
      <c r="M6" s="77">
        <v>10</v>
      </c>
      <c r="N6" s="84">
        <v>646</v>
      </c>
      <c r="O6" s="23">
        <v>667</v>
      </c>
      <c r="P6" s="78">
        <v>1</v>
      </c>
      <c r="Q6" s="76">
        <v>4</v>
      </c>
      <c r="R6" s="55">
        <v>233</v>
      </c>
      <c r="S6" s="23">
        <v>287</v>
      </c>
      <c r="T6" s="77">
        <v>10</v>
      </c>
      <c r="U6" s="57">
        <f t="shared" si="0"/>
        <v>1959</v>
      </c>
      <c r="V6" s="16"/>
      <c r="W6" s="16"/>
      <c r="X6" s="16"/>
    </row>
    <row r="7" spans="1:21" ht="15.75" customHeight="1">
      <c r="A7" s="18">
        <v>8</v>
      </c>
      <c r="B7" s="54">
        <v>5</v>
      </c>
      <c r="C7" s="35" t="s">
        <v>68</v>
      </c>
      <c r="D7" s="94" t="s">
        <v>110</v>
      </c>
      <c r="E7" s="76">
        <v>1080</v>
      </c>
      <c r="F7" s="23">
        <v>153</v>
      </c>
      <c r="G7" s="77">
        <v>17</v>
      </c>
      <c r="H7" s="76">
        <v>1586</v>
      </c>
      <c r="I7" s="23">
        <v>542</v>
      </c>
      <c r="J7" s="78">
        <v>2</v>
      </c>
      <c r="K7" s="84">
        <v>16</v>
      </c>
      <c r="L7" s="23">
        <v>478</v>
      </c>
      <c r="M7" s="78">
        <v>3</v>
      </c>
      <c r="N7" s="84">
        <v>638</v>
      </c>
      <c r="O7" s="23">
        <v>533</v>
      </c>
      <c r="P7" s="78">
        <v>2</v>
      </c>
      <c r="Q7" s="76">
        <v>3</v>
      </c>
      <c r="R7" s="55">
        <v>160</v>
      </c>
      <c r="S7" s="23">
        <v>198</v>
      </c>
      <c r="T7" s="77">
        <v>15</v>
      </c>
      <c r="U7" s="57">
        <f t="shared" si="0"/>
        <v>1904</v>
      </c>
    </row>
    <row r="8" spans="1:21" ht="15.75" customHeight="1">
      <c r="A8" s="18">
        <v>9</v>
      </c>
      <c r="B8" s="54">
        <v>6</v>
      </c>
      <c r="C8" s="35" t="s">
        <v>27</v>
      </c>
      <c r="D8" s="94" t="s">
        <v>16</v>
      </c>
      <c r="E8" s="76">
        <v>1238</v>
      </c>
      <c r="F8" s="23">
        <v>667</v>
      </c>
      <c r="G8" s="78">
        <v>1</v>
      </c>
      <c r="H8" s="76">
        <v>1515</v>
      </c>
      <c r="I8" s="23">
        <v>308</v>
      </c>
      <c r="J8" s="77">
        <v>9</v>
      </c>
      <c r="K8" s="84">
        <v>11.2</v>
      </c>
      <c r="L8" s="23">
        <v>168</v>
      </c>
      <c r="M8" s="77">
        <v>16</v>
      </c>
      <c r="N8" s="84">
        <v>587</v>
      </c>
      <c r="O8" s="23">
        <v>184</v>
      </c>
      <c r="P8" s="77">
        <v>15</v>
      </c>
      <c r="Q8" s="76">
        <v>6</v>
      </c>
      <c r="R8" s="55">
        <v>402</v>
      </c>
      <c r="S8" s="23">
        <v>447</v>
      </c>
      <c r="T8" s="77">
        <v>4</v>
      </c>
      <c r="U8" s="57">
        <f t="shared" si="0"/>
        <v>1774</v>
      </c>
    </row>
    <row r="9" spans="1:21" ht="15.75" customHeight="1">
      <c r="A9" s="18">
        <v>5</v>
      </c>
      <c r="B9" s="54">
        <v>7</v>
      </c>
      <c r="C9" s="35" t="s">
        <v>24</v>
      </c>
      <c r="D9" s="94" t="s">
        <v>16</v>
      </c>
      <c r="E9" s="76">
        <v>1170</v>
      </c>
      <c r="F9" s="23">
        <v>371</v>
      </c>
      <c r="G9" s="77">
        <v>6</v>
      </c>
      <c r="H9" s="76">
        <v>1506</v>
      </c>
      <c r="I9" s="23">
        <v>287</v>
      </c>
      <c r="J9" s="77">
        <v>10</v>
      </c>
      <c r="K9" s="84">
        <v>16.1</v>
      </c>
      <c r="L9" s="23">
        <v>533</v>
      </c>
      <c r="M9" s="78">
        <v>2</v>
      </c>
      <c r="N9" s="84">
        <v>598</v>
      </c>
      <c r="O9" s="23">
        <v>235</v>
      </c>
      <c r="P9" s="77">
        <v>12</v>
      </c>
      <c r="Q9" s="76">
        <v>3</v>
      </c>
      <c r="R9" s="55">
        <v>-41</v>
      </c>
      <c r="S9" s="23">
        <v>154</v>
      </c>
      <c r="T9" s="87">
        <v>18</v>
      </c>
      <c r="U9" s="57">
        <f t="shared" si="0"/>
        <v>1580</v>
      </c>
    </row>
    <row r="10" spans="1:21" ht="15.75" customHeight="1">
      <c r="A10" s="18">
        <v>13</v>
      </c>
      <c r="B10" s="54">
        <v>8</v>
      </c>
      <c r="C10" s="35" t="s">
        <v>71</v>
      </c>
      <c r="D10" s="94" t="s">
        <v>110</v>
      </c>
      <c r="E10" s="76">
        <v>1087</v>
      </c>
      <c r="F10" s="23">
        <v>168</v>
      </c>
      <c r="G10" s="77">
        <v>16</v>
      </c>
      <c r="H10" s="76">
        <v>1584</v>
      </c>
      <c r="I10" s="23">
        <v>488</v>
      </c>
      <c r="J10" s="78">
        <v>3</v>
      </c>
      <c r="K10" s="84">
        <v>13.3</v>
      </c>
      <c r="L10" s="23">
        <v>344</v>
      </c>
      <c r="M10" s="77">
        <v>7</v>
      </c>
      <c r="N10" s="84">
        <v>194</v>
      </c>
      <c r="O10" s="23">
        <v>63</v>
      </c>
      <c r="P10" s="77">
        <v>24</v>
      </c>
      <c r="Q10" s="76">
        <v>5</v>
      </c>
      <c r="R10" s="55">
        <v>417</v>
      </c>
      <c r="S10" s="23">
        <v>383</v>
      </c>
      <c r="T10" s="77">
        <v>6</v>
      </c>
      <c r="U10" s="57">
        <f t="shared" si="0"/>
        <v>1446</v>
      </c>
    </row>
    <row r="11" spans="1:21" ht="15.75" customHeight="1">
      <c r="A11" s="18">
        <v>6</v>
      </c>
      <c r="B11" s="54">
        <v>9</v>
      </c>
      <c r="C11" s="35" t="s">
        <v>43</v>
      </c>
      <c r="D11" s="94" t="s">
        <v>110</v>
      </c>
      <c r="E11" s="76">
        <v>1029</v>
      </c>
      <c r="F11" s="23">
        <v>74</v>
      </c>
      <c r="G11" s="77">
        <v>23</v>
      </c>
      <c r="H11" s="76">
        <v>1526</v>
      </c>
      <c r="I11" s="23">
        <v>383</v>
      </c>
      <c r="J11" s="77">
        <v>6</v>
      </c>
      <c r="K11" s="84">
        <v>13.1</v>
      </c>
      <c r="L11" s="23">
        <v>296</v>
      </c>
      <c r="M11" s="77">
        <v>9</v>
      </c>
      <c r="N11" s="84">
        <v>606</v>
      </c>
      <c r="O11" s="23">
        <v>296</v>
      </c>
      <c r="P11" s="77">
        <v>9</v>
      </c>
      <c r="Q11" s="76">
        <v>4</v>
      </c>
      <c r="R11" s="55">
        <v>408</v>
      </c>
      <c r="S11" s="23">
        <v>331</v>
      </c>
      <c r="T11" s="77">
        <v>8</v>
      </c>
      <c r="U11" s="57">
        <f t="shared" si="0"/>
        <v>1380</v>
      </c>
    </row>
    <row r="12" spans="1:21" ht="15.75" customHeight="1">
      <c r="A12" s="18">
        <v>3</v>
      </c>
      <c r="B12" s="54">
        <v>10</v>
      </c>
      <c r="C12" s="35" t="s">
        <v>21</v>
      </c>
      <c r="D12" s="94" t="s">
        <v>16</v>
      </c>
      <c r="E12" s="76">
        <v>1132</v>
      </c>
      <c r="F12" s="23">
        <v>296</v>
      </c>
      <c r="G12" s="77">
        <v>9</v>
      </c>
      <c r="H12" s="76">
        <v>1549</v>
      </c>
      <c r="I12" s="23">
        <v>412</v>
      </c>
      <c r="J12" s="77">
        <v>5</v>
      </c>
      <c r="K12" s="84">
        <v>13.2</v>
      </c>
      <c r="L12" s="23">
        <v>319</v>
      </c>
      <c r="M12" s="77">
        <v>8</v>
      </c>
      <c r="N12" s="84">
        <v>581</v>
      </c>
      <c r="O12" s="23">
        <v>153</v>
      </c>
      <c r="P12" s="77">
        <v>17</v>
      </c>
      <c r="Q12" s="76">
        <v>3</v>
      </c>
      <c r="R12" s="55">
        <v>115</v>
      </c>
      <c r="S12" s="23">
        <v>183</v>
      </c>
      <c r="T12" s="77">
        <v>16</v>
      </c>
      <c r="U12" s="57">
        <f t="shared" si="0"/>
        <v>1363</v>
      </c>
    </row>
    <row r="13" spans="1:21" ht="15.75" customHeight="1">
      <c r="A13" s="18">
        <v>12</v>
      </c>
      <c r="B13" s="54">
        <v>11</v>
      </c>
      <c r="C13" s="35" t="s">
        <v>60</v>
      </c>
      <c r="D13" s="94" t="s">
        <v>110</v>
      </c>
      <c r="E13" s="76">
        <v>1052</v>
      </c>
      <c r="F13" s="23">
        <v>99</v>
      </c>
      <c r="G13" s="77">
        <v>21</v>
      </c>
      <c r="H13" s="76">
        <v>1446</v>
      </c>
      <c r="I13" s="23">
        <v>231</v>
      </c>
      <c r="J13" s="77">
        <v>13</v>
      </c>
      <c r="K13" s="84">
        <v>14.1</v>
      </c>
      <c r="L13" s="23">
        <v>402</v>
      </c>
      <c r="M13" s="77">
        <v>5</v>
      </c>
      <c r="N13" s="84">
        <v>557</v>
      </c>
      <c r="O13" s="23">
        <v>125</v>
      </c>
      <c r="P13" s="77">
        <v>19</v>
      </c>
      <c r="Q13" s="76">
        <v>6</v>
      </c>
      <c r="R13" s="55">
        <v>566</v>
      </c>
      <c r="S13" s="23">
        <v>488</v>
      </c>
      <c r="T13" s="78">
        <v>3</v>
      </c>
      <c r="U13" s="57">
        <f t="shared" si="0"/>
        <v>1345</v>
      </c>
    </row>
    <row r="14" spans="1:21" ht="15.75" customHeight="1">
      <c r="A14" s="18">
        <v>14</v>
      </c>
      <c r="B14" s="54">
        <v>12</v>
      </c>
      <c r="C14" s="35" t="s">
        <v>38</v>
      </c>
      <c r="D14" s="94" t="s">
        <v>110</v>
      </c>
      <c r="E14" s="76">
        <v>1186</v>
      </c>
      <c r="F14" s="23">
        <v>402</v>
      </c>
      <c r="G14" s="77">
        <v>5</v>
      </c>
      <c r="H14" s="76">
        <v>1455</v>
      </c>
      <c r="I14" s="23">
        <v>268</v>
      </c>
      <c r="J14" s="77">
        <v>11</v>
      </c>
      <c r="K14" s="84">
        <v>10.2</v>
      </c>
      <c r="L14" s="23">
        <v>125</v>
      </c>
      <c r="M14" s="77">
        <v>19</v>
      </c>
      <c r="N14" s="84">
        <v>572</v>
      </c>
      <c r="O14" s="23">
        <v>139</v>
      </c>
      <c r="P14" s="77">
        <v>18</v>
      </c>
      <c r="Q14" s="76">
        <v>4</v>
      </c>
      <c r="R14" s="55">
        <v>297</v>
      </c>
      <c r="S14" s="23">
        <v>308</v>
      </c>
      <c r="T14" s="87">
        <v>9</v>
      </c>
      <c r="U14" s="57">
        <f t="shared" si="0"/>
        <v>1242</v>
      </c>
    </row>
    <row r="15" spans="1:21" ht="15.75" customHeight="1">
      <c r="A15" s="18">
        <v>16</v>
      </c>
      <c r="B15" s="54">
        <v>13</v>
      </c>
      <c r="C15" s="35" t="s">
        <v>73</v>
      </c>
      <c r="D15" s="94" t="s">
        <v>110</v>
      </c>
      <c r="E15" s="76">
        <v>1143</v>
      </c>
      <c r="F15" s="23">
        <v>344</v>
      </c>
      <c r="G15" s="77">
        <v>7</v>
      </c>
      <c r="H15" s="76">
        <v>1453</v>
      </c>
      <c r="I15" s="23">
        <v>249</v>
      </c>
      <c r="J15" s="77">
        <v>12</v>
      </c>
      <c r="K15" s="84">
        <v>12.3</v>
      </c>
      <c r="L15" s="23">
        <v>254</v>
      </c>
      <c r="M15" s="77">
        <v>11</v>
      </c>
      <c r="N15" s="84">
        <v>597</v>
      </c>
      <c r="O15" s="23">
        <v>217</v>
      </c>
      <c r="P15" s="77">
        <v>13</v>
      </c>
      <c r="Q15" s="76">
        <v>3</v>
      </c>
      <c r="R15" s="55">
        <v>14</v>
      </c>
      <c r="S15" s="23">
        <v>168</v>
      </c>
      <c r="T15" s="87">
        <v>17</v>
      </c>
      <c r="U15" s="57">
        <f t="shared" si="0"/>
        <v>1232</v>
      </c>
    </row>
    <row r="16" spans="1:21" ht="15.75" customHeight="1">
      <c r="A16" s="18">
        <v>18</v>
      </c>
      <c r="B16" s="54">
        <v>14</v>
      </c>
      <c r="C16" s="35" t="s">
        <v>46</v>
      </c>
      <c r="D16" s="94" t="s">
        <v>110</v>
      </c>
      <c r="E16" s="76">
        <v>1096</v>
      </c>
      <c r="F16" s="23">
        <v>217</v>
      </c>
      <c r="G16" s="77">
        <v>13</v>
      </c>
      <c r="H16" s="76">
        <v>1279</v>
      </c>
      <c r="I16" s="23">
        <v>168</v>
      </c>
      <c r="J16" s="77">
        <v>17</v>
      </c>
      <c r="K16" s="84">
        <v>11</v>
      </c>
      <c r="L16" s="23">
        <v>139</v>
      </c>
      <c r="M16" s="77">
        <v>18</v>
      </c>
      <c r="N16" s="84">
        <v>0</v>
      </c>
      <c r="O16" s="23">
        <v>10</v>
      </c>
      <c r="P16" s="77">
        <v>29</v>
      </c>
      <c r="Q16" s="76">
        <v>7</v>
      </c>
      <c r="R16" s="58">
        <v>1144</v>
      </c>
      <c r="S16" s="23">
        <v>673</v>
      </c>
      <c r="T16" s="88">
        <v>1</v>
      </c>
      <c r="U16" s="57">
        <f t="shared" si="0"/>
        <v>1207</v>
      </c>
    </row>
    <row r="17" spans="1:21" ht="15.75" customHeight="1">
      <c r="A17" s="18">
        <v>15</v>
      </c>
      <c r="B17" s="54">
        <v>15</v>
      </c>
      <c r="C17" s="35" t="s">
        <v>26</v>
      </c>
      <c r="D17" s="94" t="s">
        <v>110</v>
      </c>
      <c r="E17" s="76">
        <v>1104</v>
      </c>
      <c r="F17" s="23">
        <v>235</v>
      </c>
      <c r="G17" s="77">
        <v>12</v>
      </c>
      <c r="H17" s="76">
        <v>1379</v>
      </c>
      <c r="I17" s="23">
        <v>183</v>
      </c>
      <c r="J17" s="77">
        <v>16</v>
      </c>
      <c r="K17" s="84">
        <v>11.3</v>
      </c>
      <c r="L17" s="23">
        <v>184</v>
      </c>
      <c r="M17" s="77">
        <v>15</v>
      </c>
      <c r="N17" s="84">
        <v>585</v>
      </c>
      <c r="O17" s="23">
        <v>168</v>
      </c>
      <c r="P17" s="77">
        <v>16</v>
      </c>
      <c r="Q17" s="76">
        <v>5</v>
      </c>
      <c r="R17" s="55">
        <v>243</v>
      </c>
      <c r="S17" s="23">
        <v>356</v>
      </c>
      <c r="T17" s="77">
        <v>7</v>
      </c>
      <c r="U17" s="57">
        <f t="shared" si="0"/>
        <v>1126</v>
      </c>
    </row>
    <row r="18" spans="1:21" ht="15.75" customHeight="1">
      <c r="A18" s="18">
        <v>10</v>
      </c>
      <c r="B18" s="54">
        <v>16</v>
      </c>
      <c r="C18" s="35" t="s">
        <v>28</v>
      </c>
      <c r="D18" s="94" t="s">
        <v>16</v>
      </c>
      <c r="E18" s="76">
        <v>1130</v>
      </c>
      <c r="F18" s="23">
        <v>274</v>
      </c>
      <c r="G18" s="77">
        <v>10</v>
      </c>
      <c r="H18" s="76">
        <v>1409</v>
      </c>
      <c r="I18" s="23">
        <v>214</v>
      </c>
      <c r="J18" s="77">
        <v>14</v>
      </c>
      <c r="K18" s="84">
        <v>10.1</v>
      </c>
      <c r="L18" s="23">
        <v>111</v>
      </c>
      <c r="M18" s="77">
        <v>20</v>
      </c>
      <c r="N18" s="84">
        <v>602</v>
      </c>
      <c r="O18" s="23">
        <v>274</v>
      </c>
      <c r="P18" s="77">
        <v>10</v>
      </c>
      <c r="Q18" s="76">
        <v>3</v>
      </c>
      <c r="R18" s="55">
        <v>-108</v>
      </c>
      <c r="S18" s="23">
        <v>141</v>
      </c>
      <c r="T18" s="77">
        <v>19</v>
      </c>
      <c r="U18" s="57">
        <f t="shared" si="0"/>
        <v>1014</v>
      </c>
    </row>
    <row r="19" spans="1:21" ht="15.75" customHeight="1">
      <c r="A19" s="18">
        <v>17</v>
      </c>
      <c r="B19" s="54">
        <v>17</v>
      </c>
      <c r="C19" s="35" t="s">
        <v>25</v>
      </c>
      <c r="D19" s="94" t="s">
        <v>16</v>
      </c>
      <c r="E19" s="76">
        <v>1111</v>
      </c>
      <c r="F19" s="23">
        <v>254</v>
      </c>
      <c r="G19" s="77">
        <v>11</v>
      </c>
      <c r="H19" s="76">
        <v>1223</v>
      </c>
      <c r="I19" s="23">
        <v>141</v>
      </c>
      <c r="J19" s="77">
        <v>19</v>
      </c>
      <c r="K19" s="84">
        <v>9.1</v>
      </c>
      <c r="L19" s="23">
        <v>86</v>
      </c>
      <c r="M19" s="77">
        <v>22</v>
      </c>
      <c r="N19" s="84">
        <v>600</v>
      </c>
      <c r="O19" s="23">
        <v>254</v>
      </c>
      <c r="P19" s="77">
        <v>11</v>
      </c>
      <c r="Q19" s="76">
        <v>4</v>
      </c>
      <c r="R19" s="56">
        <v>64</v>
      </c>
      <c r="S19" s="23">
        <v>268</v>
      </c>
      <c r="T19" s="77">
        <v>11</v>
      </c>
      <c r="U19" s="57">
        <f t="shared" si="0"/>
        <v>1003</v>
      </c>
    </row>
    <row r="20" spans="1:21" ht="15.75">
      <c r="A20" s="18">
        <v>20</v>
      </c>
      <c r="B20" s="54">
        <v>18</v>
      </c>
      <c r="C20" s="35" t="s">
        <v>70</v>
      </c>
      <c r="D20" s="94" t="s">
        <v>110</v>
      </c>
      <c r="E20" s="76">
        <v>1025</v>
      </c>
      <c r="F20" s="23">
        <v>63</v>
      </c>
      <c r="G20" s="77">
        <v>24</v>
      </c>
      <c r="H20" s="79">
        <v>1193</v>
      </c>
      <c r="I20" s="23">
        <v>103</v>
      </c>
      <c r="J20" s="77">
        <v>22</v>
      </c>
      <c r="K20" s="85">
        <v>12.1</v>
      </c>
      <c r="L20" s="23">
        <v>217</v>
      </c>
      <c r="M20" s="77">
        <v>13</v>
      </c>
      <c r="N20" s="79">
        <v>626.1</v>
      </c>
      <c r="O20" s="23">
        <v>478</v>
      </c>
      <c r="P20" s="78">
        <v>3</v>
      </c>
      <c r="Q20" s="79">
        <v>3</v>
      </c>
      <c r="R20" s="60">
        <v>-433</v>
      </c>
      <c r="S20" s="23">
        <v>91</v>
      </c>
      <c r="T20" s="77">
        <v>23</v>
      </c>
      <c r="U20" s="57">
        <f t="shared" si="0"/>
        <v>952</v>
      </c>
    </row>
    <row r="21" spans="1:21" ht="15.75">
      <c r="A21" s="18">
        <v>11</v>
      </c>
      <c r="B21" s="54">
        <v>19</v>
      </c>
      <c r="C21" s="35" t="s">
        <v>37</v>
      </c>
      <c r="D21" s="94" t="s">
        <v>16</v>
      </c>
      <c r="E21" s="76">
        <v>1071</v>
      </c>
      <c r="F21" s="23">
        <v>139</v>
      </c>
      <c r="G21" s="77">
        <v>18</v>
      </c>
      <c r="H21" s="76">
        <v>1524</v>
      </c>
      <c r="I21" s="23">
        <v>356</v>
      </c>
      <c r="J21" s="77">
        <v>7</v>
      </c>
      <c r="K21" s="84">
        <v>12.2</v>
      </c>
      <c r="L21" s="23">
        <v>235</v>
      </c>
      <c r="M21" s="77">
        <v>12</v>
      </c>
      <c r="N21" s="84">
        <v>0.1</v>
      </c>
      <c r="O21" s="23">
        <v>20</v>
      </c>
      <c r="P21" s="77">
        <v>28</v>
      </c>
      <c r="Q21" s="76">
        <v>3</v>
      </c>
      <c r="R21" s="55">
        <v>-206</v>
      </c>
      <c r="S21" s="23">
        <v>115</v>
      </c>
      <c r="T21" s="87">
        <v>21</v>
      </c>
      <c r="U21" s="57">
        <f t="shared" si="0"/>
        <v>865</v>
      </c>
    </row>
    <row r="22" spans="1:21" ht="15.75">
      <c r="A22" s="18">
        <v>29</v>
      </c>
      <c r="B22" s="54">
        <v>20</v>
      </c>
      <c r="C22" s="35" t="s">
        <v>61</v>
      </c>
      <c r="D22" s="94" t="s">
        <v>3</v>
      </c>
      <c r="E22" s="76">
        <v>1088</v>
      </c>
      <c r="F22" s="23">
        <v>184</v>
      </c>
      <c r="G22" s="77">
        <v>15</v>
      </c>
      <c r="H22" s="79">
        <v>1115</v>
      </c>
      <c r="I22" s="23">
        <v>58</v>
      </c>
      <c r="J22" s="77">
        <v>26</v>
      </c>
      <c r="K22" s="85">
        <v>12</v>
      </c>
      <c r="L22" s="23">
        <v>200</v>
      </c>
      <c r="M22" s="77">
        <v>14</v>
      </c>
      <c r="N22" s="79">
        <v>534</v>
      </c>
      <c r="O22" s="23">
        <v>99</v>
      </c>
      <c r="P22" s="77">
        <v>21</v>
      </c>
      <c r="Q22" s="79">
        <v>4</v>
      </c>
      <c r="R22" s="60">
        <v>-290</v>
      </c>
      <c r="S22" s="23">
        <v>231</v>
      </c>
      <c r="T22" s="77">
        <v>13</v>
      </c>
      <c r="U22" s="57">
        <f t="shared" si="0"/>
        <v>772</v>
      </c>
    </row>
    <row r="23" spans="1:21" ht="15.75">
      <c r="A23" s="18">
        <v>28</v>
      </c>
      <c r="B23" s="54">
        <v>21</v>
      </c>
      <c r="C23" s="35" t="s">
        <v>62</v>
      </c>
      <c r="D23" s="94" t="s">
        <v>3</v>
      </c>
      <c r="E23" s="76">
        <v>1034</v>
      </c>
      <c r="F23" s="23">
        <v>86</v>
      </c>
      <c r="G23" s="77">
        <v>22</v>
      </c>
      <c r="H23" s="79">
        <v>1105</v>
      </c>
      <c r="I23" s="23">
        <v>48</v>
      </c>
      <c r="J23" s="77">
        <v>27</v>
      </c>
      <c r="K23" s="85">
        <v>10</v>
      </c>
      <c r="L23" s="23">
        <v>99</v>
      </c>
      <c r="M23" s="77">
        <v>21</v>
      </c>
      <c r="N23" s="79">
        <v>607</v>
      </c>
      <c r="O23" s="23">
        <v>319</v>
      </c>
      <c r="P23" s="77">
        <v>8</v>
      </c>
      <c r="Q23" s="79">
        <v>2</v>
      </c>
      <c r="R23" s="60">
        <v>-282</v>
      </c>
      <c r="S23" s="23">
        <v>58</v>
      </c>
      <c r="T23" s="77">
        <v>26</v>
      </c>
      <c r="U23" s="57">
        <f t="shared" si="0"/>
        <v>610</v>
      </c>
    </row>
    <row r="24" spans="1:21" ht="15.75">
      <c r="A24" s="18">
        <v>24</v>
      </c>
      <c r="B24" s="54">
        <v>22</v>
      </c>
      <c r="C24" s="35" t="s">
        <v>49</v>
      </c>
      <c r="D24" s="94" t="s">
        <v>50</v>
      </c>
      <c r="E24" s="76">
        <v>1014</v>
      </c>
      <c r="F24" s="23">
        <v>51</v>
      </c>
      <c r="G24" s="77">
        <v>25</v>
      </c>
      <c r="H24" s="79">
        <v>1242</v>
      </c>
      <c r="I24" s="23">
        <v>154</v>
      </c>
      <c r="J24" s="77">
        <v>18</v>
      </c>
      <c r="K24" s="85">
        <v>11.1</v>
      </c>
      <c r="L24" s="23">
        <v>153</v>
      </c>
      <c r="M24" s="77">
        <v>17</v>
      </c>
      <c r="N24" s="79">
        <v>538</v>
      </c>
      <c r="O24" s="23">
        <v>111</v>
      </c>
      <c r="P24" s="77">
        <v>20</v>
      </c>
      <c r="Q24" s="79">
        <v>3</v>
      </c>
      <c r="R24" s="60">
        <v>-725</v>
      </c>
      <c r="S24" s="23">
        <v>80</v>
      </c>
      <c r="T24" s="77">
        <v>24</v>
      </c>
      <c r="U24" s="57">
        <f t="shared" si="0"/>
        <v>549</v>
      </c>
    </row>
    <row r="25" spans="1:21" ht="15.75">
      <c r="A25" s="18">
        <v>19</v>
      </c>
      <c r="B25" s="54">
        <v>23</v>
      </c>
      <c r="C25" s="35" t="s">
        <v>45</v>
      </c>
      <c r="D25" s="94" t="s">
        <v>3</v>
      </c>
      <c r="E25" s="76">
        <v>1054</v>
      </c>
      <c r="F25" s="23">
        <v>111</v>
      </c>
      <c r="G25" s="77">
        <v>20</v>
      </c>
      <c r="H25" s="76">
        <v>1198</v>
      </c>
      <c r="I25" s="23">
        <v>115</v>
      </c>
      <c r="J25" s="77">
        <v>21</v>
      </c>
      <c r="K25" s="84">
        <v>8.1</v>
      </c>
      <c r="L25" s="23">
        <v>63</v>
      </c>
      <c r="M25" s="77">
        <v>24</v>
      </c>
      <c r="N25" s="84">
        <v>595</v>
      </c>
      <c r="O25" s="23">
        <v>200</v>
      </c>
      <c r="P25" s="77">
        <v>14</v>
      </c>
      <c r="Q25" s="76">
        <v>1</v>
      </c>
      <c r="R25" s="61">
        <v>-448</v>
      </c>
      <c r="S25" s="23">
        <v>28</v>
      </c>
      <c r="T25" s="87">
        <v>29</v>
      </c>
      <c r="U25" s="57">
        <f t="shared" si="0"/>
        <v>517</v>
      </c>
    </row>
    <row r="26" spans="1:21" ht="15.75">
      <c r="A26" s="18">
        <v>21</v>
      </c>
      <c r="B26" s="54">
        <v>24</v>
      </c>
      <c r="C26" s="35" t="s">
        <v>31</v>
      </c>
      <c r="D26" s="94" t="s">
        <v>3</v>
      </c>
      <c r="E26" s="76">
        <v>1089</v>
      </c>
      <c r="F26" s="23">
        <v>200</v>
      </c>
      <c r="G26" s="77">
        <v>14</v>
      </c>
      <c r="H26" s="79">
        <v>1220</v>
      </c>
      <c r="I26" s="23">
        <v>128</v>
      </c>
      <c r="J26" s="77">
        <v>20</v>
      </c>
      <c r="K26" s="85">
        <v>6</v>
      </c>
      <c r="L26" s="23">
        <v>20</v>
      </c>
      <c r="M26" s="77">
        <v>28</v>
      </c>
      <c r="N26" s="79">
        <v>0.2</v>
      </c>
      <c r="O26" s="23">
        <v>30</v>
      </c>
      <c r="P26" s="77">
        <v>27</v>
      </c>
      <c r="Q26" s="79">
        <v>3</v>
      </c>
      <c r="R26" s="60">
        <v>-308</v>
      </c>
      <c r="S26" s="23">
        <v>103</v>
      </c>
      <c r="T26" s="77">
        <v>22</v>
      </c>
      <c r="U26" s="57">
        <f t="shared" si="0"/>
        <v>481</v>
      </c>
    </row>
    <row r="27" spans="1:21" ht="15.75">
      <c r="A27" s="18">
        <v>27</v>
      </c>
      <c r="B27" s="54">
        <v>25</v>
      </c>
      <c r="C27" s="35" t="s">
        <v>47</v>
      </c>
      <c r="D27" s="94" t="s">
        <v>3</v>
      </c>
      <c r="E27" s="76">
        <v>887</v>
      </c>
      <c r="F27" s="23">
        <v>20</v>
      </c>
      <c r="G27" s="77">
        <v>28</v>
      </c>
      <c r="H27" s="79">
        <v>924</v>
      </c>
      <c r="I27" s="23">
        <v>18</v>
      </c>
      <c r="J27" s="77">
        <v>30</v>
      </c>
      <c r="K27" s="85">
        <v>9</v>
      </c>
      <c r="L27" s="23">
        <v>74</v>
      </c>
      <c r="M27" s="77">
        <v>23</v>
      </c>
      <c r="N27" s="79">
        <v>609</v>
      </c>
      <c r="O27" s="23">
        <v>344</v>
      </c>
      <c r="P27" s="77">
        <v>7</v>
      </c>
      <c r="Q27" s="79">
        <v>1</v>
      </c>
      <c r="R27" s="60">
        <v>-709</v>
      </c>
      <c r="S27" s="23">
        <v>18</v>
      </c>
      <c r="T27" s="77">
        <v>30</v>
      </c>
      <c r="U27" s="57">
        <f t="shared" si="0"/>
        <v>474</v>
      </c>
    </row>
    <row r="28" spans="1:21" ht="15.75">
      <c r="A28" s="18">
        <v>23</v>
      </c>
      <c r="B28" s="54">
        <v>26</v>
      </c>
      <c r="C28" s="35" t="s">
        <v>90</v>
      </c>
      <c r="D28" s="94" t="s">
        <v>16</v>
      </c>
      <c r="E28" s="76">
        <v>972</v>
      </c>
      <c r="F28" s="23">
        <v>40</v>
      </c>
      <c r="G28" s="77">
        <v>26</v>
      </c>
      <c r="H28" s="79">
        <v>1090</v>
      </c>
      <c r="I28" s="23">
        <v>38</v>
      </c>
      <c r="J28" s="77">
        <v>28</v>
      </c>
      <c r="K28" s="85">
        <v>7</v>
      </c>
      <c r="L28" s="23">
        <v>40</v>
      </c>
      <c r="M28" s="77">
        <v>26</v>
      </c>
      <c r="N28" s="79">
        <v>531</v>
      </c>
      <c r="O28" s="23">
        <v>86</v>
      </c>
      <c r="P28" s="77">
        <v>22</v>
      </c>
      <c r="Q28" s="79">
        <v>3</v>
      </c>
      <c r="R28" s="60">
        <v>262</v>
      </c>
      <c r="S28" s="23">
        <v>214</v>
      </c>
      <c r="T28" s="77">
        <v>14</v>
      </c>
      <c r="U28" s="57">
        <f t="shared" si="0"/>
        <v>418</v>
      </c>
    </row>
    <row r="29" spans="1:21" ht="15.75">
      <c r="A29" s="18">
        <v>22</v>
      </c>
      <c r="B29" s="54">
        <v>27</v>
      </c>
      <c r="C29" s="35" t="s">
        <v>36</v>
      </c>
      <c r="D29" s="94" t="s">
        <v>3</v>
      </c>
      <c r="E29" s="76">
        <v>1060</v>
      </c>
      <c r="F29" s="23">
        <v>125</v>
      </c>
      <c r="G29" s="77">
        <v>19</v>
      </c>
      <c r="H29" s="79">
        <v>1168</v>
      </c>
      <c r="I29" s="23">
        <v>80</v>
      </c>
      <c r="J29" s="77">
        <v>24</v>
      </c>
      <c r="K29" s="85">
        <v>6.1</v>
      </c>
      <c r="L29" s="23">
        <v>30</v>
      </c>
      <c r="M29" s="77">
        <v>27</v>
      </c>
      <c r="N29" s="79">
        <v>169</v>
      </c>
      <c r="O29" s="23">
        <v>40</v>
      </c>
      <c r="P29" s="77">
        <v>26</v>
      </c>
      <c r="Q29" s="79">
        <v>2</v>
      </c>
      <c r="R29" s="60">
        <v>-275</v>
      </c>
      <c r="S29" s="23">
        <v>69</v>
      </c>
      <c r="T29" s="87">
        <v>25</v>
      </c>
      <c r="U29" s="57">
        <f t="shared" si="0"/>
        <v>344</v>
      </c>
    </row>
    <row r="30" spans="1:21" ht="15.75">
      <c r="A30" s="18">
        <v>26</v>
      </c>
      <c r="B30" s="54">
        <v>28</v>
      </c>
      <c r="C30" s="35" t="s">
        <v>83</v>
      </c>
      <c r="D30" s="94" t="s">
        <v>3</v>
      </c>
      <c r="E30" s="76">
        <v>950</v>
      </c>
      <c r="F30" s="23">
        <v>30</v>
      </c>
      <c r="G30" s="77">
        <v>27</v>
      </c>
      <c r="H30" s="79">
        <v>1174</v>
      </c>
      <c r="I30" s="23">
        <v>91</v>
      </c>
      <c r="J30" s="77">
        <v>23</v>
      </c>
      <c r="K30" s="85">
        <v>5</v>
      </c>
      <c r="L30" s="23">
        <v>10</v>
      </c>
      <c r="M30" s="77">
        <v>29</v>
      </c>
      <c r="N30" s="79">
        <v>506</v>
      </c>
      <c r="O30" s="23">
        <v>74</v>
      </c>
      <c r="P30" s="77">
        <v>23</v>
      </c>
      <c r="Q30" s="79">
        <v>2</v>
      </c>
      <c r="R30" s="60">
        <v>-364</v>
      </c>
      <c r="S30" s="23">
        <v>48</v>
      </c>
      <c r="T30" s="77">
        <v>27</v>
      </c>
      <c r="U30" s="57">
        <f t="shared" si="0"/>
        <v>253</v>
      </c>
    </row>
    <row r="31" spans="1:21" ht="15.75">
      <c r="A31" s="18">
        <v>25</v>
      </c>
      <c r="B31" s="54">
        <v>29</v>
      </c>
      <c r="C31" s="35" t="s">
        <v>48</v>
      </c>
      <c r="D31" s="94" t="s">
        <v>3</v>
      </c>
      <c r="E31" s="79"/>
      <c r="F31" s="59"/>
      <c r="G31" s="80"/>
      <c r="H31" s="79">
        <v>1075</v>
      </c>
      <c r="I31" s="23">
        <v>28</v>
      </c>
      <c r="J31" s="77">
        <v>29</v>
      </c>
      <c r="K31" s="79"/>
      <c r="L31" s="59"/>
      <c r="M31" s="80"/>
      <c r="N31" s="79"/>
      <c r="O31" s="59"/>
      <c r="P31" s="77"/>
      <c r="Q31" s="79">
        <v>3</v>
      </c>
      <c r="R31" s="60">
        <v>-139</v>
      </c>
      <c r="S31" s="23">
        <v>128</v>
      </c>
      <c r="T31" s="77">
        <v>20</v>
      </c>
      <c r="U31" s="57">
        <f t="shared" si="0"/>
        <v>156</v>
      </c>
    </row>
    <row r="32" spans="1:21" ht="15.75">
      <c r="A32" s="18">
        <v>30</v>
      </c>
      <c r="B32" s="54">
        <v>30</v>
      </c>
      <c r="C32" s="35" t="s">
        <v>119</v>
      </c>
      <c r="D32" s="94" t="s">
        <v>110</v>
      </c>
      <c r="E32" s="76">
        <v>804</v>
      </c>
      <c r="F32" s="23">
        <v>10</v>
      </c>
      <c r="G32" s="77">
        <v>29</v>
      </c>
      <c r="H32" s="79"/>
      <c r="I32" s="59"/>
      <c r="J32" s="80"/>
      <c r="K32" s="85">
        <v>8</v>
      </c>
      <c r="L32" s="23">
        <v>51</v>
      </c>
      <c r="M32" s="77">
        <v>25</v>
      </c>
      <c r="N32" s="79">
        <v>193</v>
      </c>
      <c r="O32" s="23">
        <v>51</v>
      </c>
      <c r="P32" s="77">
        <v>25</v>
      </c>
      <c r="Q32" s="79"/>
      <c r="R32" s="60"/>
      <c r="S32" s="62"/>
      <c r="T32" s="89"/>
      <c r="U32" s="57">
        <f t="shared" si="0"/>
        <v>112</v>
      </c>
    </row>
    <row r="33" spans="1:21" ht="15.75">
      <c r="A33" s="18"/>
      <c r="B33" s="54">
        <v>31</v>
      </c>
      <c r="C33" s="35" t="s">
        <v>51</v>
      </c>
      <c r="D33" s="94" t="s">
        <v>3</v>
      </c>
      <c r="E33" s="79"/>
      <c r="F33" s="59"/>
      <c r="G33" s="80"/>
      <c r="H33" s="79">
        <v>1134</v>
      </c>
      <c r="I33" s="23">
        <v>69</v>
      </c>
      <c r="J33" s="77">
        <v>25</v>
      </c>
      <c r="K33" s="79"/>
      <c r="L33" s="59"/>
      <c r="M33" s="80"/>
      <c r="N33" s="79"/>
      <c r="O33" s="59"/>
      <c r="P33" s="80"/>
      <c r="Q33" s="79">
        <v>2</v>
      </c>
      <c r="R33" s="60">
        <v>-743</v>
      </c>
      <c r="S33" s="23">
        <v>38</v>
      </c>
      <c r="T33" s="77">
        <v>28</v>
      </c>
      <c r="U33" s="57">
        <f t="shared" si="0"/>
        <v>107</v>
      </c>
    </row>
    <row r="34" spans="1:21" ht="15.75">
      <c r="A34" s="18">
        <v>31</v>
      </c>
      <c r="B34" s="54">
        <v>32</v>
      </c>
      <c r="C34" s="35" t="s">
        <v>93</v>
      </c>
      <c r="D34" s="94" t="s">
        <v>4</v>
      </c>
      <c r="E34" s="79"/>
      <c r="F34" s="59"/>
      <c r="G34" s="80"/>
      <c r="H34" s="79">
        <v>858</v>
      </c>
      <c r="I34" s="23">
        <v>9</v>
      </c>
      <c r="J34" s="77">
        <v>31</v>
      </c>
      <c r="K34" s="79"/>
      <c r="L34" s="59"/>
      <c r="M34" s="80"/>
      <c r="N34" s="79"/>
      <c r="O34" s="59"/>
      <c r="P34" s="80"/>
      <c r="Q34" s="79"/>
      <c r="R34" s="60"/>
      <c r="S34" s="62"/>
      <c r="T34" s="89"/>
      <c r="U34" s="57">
        <f t="shared" si="0"/>
        <v>9</v>
      </c>
    </row>
    <row r="35" spans="1:21" ht="15.75">
      <c r="A35" s="19">
        <v>39</v>
      </c>
      <c r="B35" s="63">
        <v>32</v>
      </c>
      <c r="C35" s="95" t="s">
        <v>106</v>
      </c>
      <c r="D35" s="96" t="s">
        <v>3</v>
      </c>
      <c r="E35" s="81"/>
      <c r="F35" s="64"/>
      <c r="G35" s="82"/>
      <c r="H35" s="81"/>
      <c r="I35" s="64"/>
      <c r="J35" s="82"/>
      <c r="K35" s="81"/>
      <c r="L35" s="64"/>
      <c r="M35" s="82"/>
      <c r="N35" s="81"/>
      <c r="O35" s="64"/>
      <c r="P35" s="82"/>
      <c r="Q35" s="81">
        <v>0</v>
      </c>
      <c r="R35" s="65">
        <v>-566</v>
      </c>
      <c r="S35" s="66">
        <v>9</v>
      </c>
      <c r="T35" s="90">
        <v>31</v>
      </c>
      <c r="U35" s="67">
        <f t="shared" si="0"/>
        <v>9</v>
      </c>
    </row>
    <row r="36" ht="15.75">
      <c r="A36" s="11"/>
    </row>
    <row r="37" ht="15.75">
      <c r="A37" s="11"/>
    </row>
    <row r="38" ht="15.75">
      <c r="A38" s="1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mergeCells count="4">
    <mergeCell ref="E1:G1"/>
    <mergeCell ref="H1:J1"/>
    <mergeCell ref="Q1:T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82" r:id="rId1"/>
  <headerFooter alignWithMargins="0">
    <oddHeader>&amp;CCUPA ROMANIEI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="80" zoomScaleNormal="80" zoomScalePageLayoutView="0" workbookViewId="0" topLeftCell="A1">
      <selection activeCell="G31" sqref="G31"/>
    </sheetView>
  </sheetViews>
  <sheetFormatPr defaultColWidth="9.140625" defaultRowHeight="15"/>
  <cols>
    <col min="1" max="1" width="5.140625" style="3" customWidth="1"/>
    <col min="2" max="2" width="17.140625" style="0" bestFit="1" customWidth="1"/>
    <col min="3" max="3" width="19.8515625" style="0" bestFit="1" customWidth="1"/>
    <col min="4" max="4" width="9.140625" style="1" customWidth="1"/>
    <col min="5" max="5" width="19.57421875" style="0" customWidth="1"/>
    <col min="6" max="6" width="9.140625" style="1" customWidth="1"/>
    <col min="7" max="7" width="19.8515625" style="1" customWidth="1"/>
    <col min="8" max="8" width="9.140625" style="1" customWidth="1"/>
    <col min="9" max="9" width="20.140625" style="0" customWidth="1"/>
    <col min="10" max="10" width="9.140625" style="1" customWidth="1"/>
    <col min="11" max="11" width="22.140625" style="0" customWidth="1"/>
    <col min="12" max="12" width="9.140625" style="1" customWidth="1"/>
    <col min="13" max="13" width="8.00390625" style="5" customWidth="1"/>
  </cols>
  <sheetData>
    <row r="1" spans="1:13" ht="18.75">
      <c r="A1" s="104" t="s">
        <v>177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>
      <c r="A2" s="50" t="s">
        <v>11</v>
      </c>
      <c r="B2" s="27" t="s">
        <v>15</v>
      </c>
      <c r="C2" s="101" t="s">
        <v>6</v>
      </c>
      <c r="D2" s="105"/>
      <c r="E2" s="101" t="s">
        <v>9</v>
      </c>
      <c r="F2" s="105"/>
      <c r="G2" s="101" t="s">
        <v>87</v>
      </c>
      <c r="H2" s="105"/>
      <c r="I2" s="101" t="s">
        <v>32</v>
      </c>
      <c r="J2" s="105"/>
      <c r="K2" s="101" t="s">
        <v>33</v>
      </c>
      <c r="L2" s="105"/>
      <c r="M2" s="28" t="s">
        <v>10</v>
      </c>
    </row>
    <row r="3" spans="1:19" ht="14.25" customHeight="1">
      <c r="A3" s="51"/>
      <c r="B3" s="29"/>
      <c r="C3" s="31" t="s">
        <v>14</v>
      </c>
      <c r="D3" s="32" t="s">
        <v>17</v>
      </c>
      <c r="E3" s="31" t="s">
        <v>14</v>
      </c>
      <c r="F3" s="32" t="s">
        <v>81</v>
      </c>
      <c r="G3" s="42" t="s">
        <v>14</v>
      </c>
      <c r="H3" s="32" t="s">
        <v>88</v>
      </c>
      <c r="I3" s="31" t="s">
        <v>14</v>
      </c>
      <c r="J3" s="47" t="s">
        <v>34</v>
      </c>
      <c r="K3" s="31" t="s">
        <v>14</v>
      </c>
      <c r="L3" s="47" t="s">
        <v>35</v>
      </c>
      <c r="M3" s="30"/>
      <c r="S3" t="s">
        <v>176</v>
      </c>
    </row>
    <row r="4" spans="1:13" ht="14.25" customHeight="1">
      <c r="A4" s="50"/>
      <c r="B4" s="20"/>
      <c r="C4" s="33"/>
      <c r="D4" s="34"/>
      <c r="E4" s="33"/>
      <c r="F4" s="34"/>
      <c r="G4" s="43"/>
      <c r="H4" s="34"/>
      <c r="I4" s="33"/>
      <c r="J4" s="34"/>
      <c r="K4" s="33"/>
      <c r="L4" s="34"/>
      <c r="M4" s="21"/>
    </row>
    <row r="5" spans="1:13" ht="15">
      <c r="A5" s="52">
        <v>1</v>
      </c>
      <c r="B5" s="49" t="s">
        <v>110</v>
      </c>
      <c r="C5" s="35" t="s">
        <v>23</v>
      </c>
      <c r="D5" s="36">
        <v>436</v>
      </c>
      <c r="E5" s="35" t="s">
        <v>20</v>
      </c>
      <c r="F5" s="36">
        <v>673</v>
      </c>
      <c r="G5" s="35" t="s">
        <v>68</v>
      </c>
      <c r="H5" s="36">
        <v>478</v>
      </c>
      <c r="I5" s="41" t="s">
        <v>68</v>
      </c>
      <c r="J5" s="36">
        <v>533</v>
      </c>
      <c r="K5" s="35" t="s">
        <v>46</v>
      </c>
      <c r="L5" s="36">
        <v>673</v>
      </c>
      <c r="M5" s="24"/>
    </row>
    <row r="6" spans="1:13" ht="15">
      <c r="A6" s="52"/>
      <c r="B6" s="22"/>
      <c r="C6" s="35" t="s">
        <v>38</v>
      </c>
      <c r="D6" s="36">
        <v>402</v>
      </c>
      <c r="E6" s="35" t="s">
        <v>68</v>
      </c>
      <c r="F6" s="36">
        <v>542</v>
      </c>
      <c r="G6" s="35" t="s">
        <v>20</v>
      </c>
      <c r="H6" s="36">
        <v>436</v>
      </c>
      <c r="I6" s="41" t="s">
        <v>70</v>
      </c>
      <c r="J6" s="36">
        <v>478</v>
      </c>
      <c r="K6" s="35" t="s">
        <v>20</v>
      </c>
      <c r="L6" s="36">
        <v>542</v>
      </c>
      <c r="M6" s="24"/>
    </row>
    <row r="7" spans="1:13" ht="15">
      <c r="A7" s="52"/>
      <c r="B7" s="22"/>
      <c r="C7" s="35" t="s">
        <v>73</v>
      </c>
      <c r="D7" s="36">
        <v>344</v>
      </c>
      <c r="E7" s="35" t="s">
        <v>71</v>
      </c>
      <c r="F7" s="36">
        <v>488</v>
      </c>
      <c r="G7" s="35" t="s">
        <v>60</v>
      </c>
      <c r="H7" s="36">
        <v>402</v>
      </c>
      <c r="I7" s="41" t="s">
        <v>23</v>
      </c>
      <c r="J7" s="36">
        <v>436</v>
      </c>
      <c r="K7" s="35" t="s">
        <v>60</v>
      </c>
      <c r="L7" s="36">
        <v>488</v>
      </c>
      <c r="M7" s="24"/>
    </row>
    <row r="8" spans="1:13" ht="15">
      <c r="A8" s="51"/>
      <c r="B8" s="25"/>
      <c r="C8" s="37"/>
      <c r="D8" s="38">
        <f>SUM(D5:D7)</f>
        <v>1182</v>
      </c>
      <c r="E8" s="37"/>
      <c r="F8" s="38">
        <f>SUM(F5:F7)</f>
        <v>1703</v>
      </c>
      <c r="G8" s="44"/>
      <c r="H8" s="38">
        <f>SUM(H5:H7)</f>
        <v>1316</v>
      </c>
      <c r="I8" s="37"/>
      <c r="J8" s="38">
        <f>SUM(J5:J7)</f>
        <v>1447</v>
      </c>
      <c r="K8" s="37"/>
      <c r="L8" s="38">
        <f>SUM(L5:L7)</f>
        <v>1703</v>
      </c>
      <c r="M8" s="26">
        <f>D8+F8+H8+J8+L8</f>
        <v>7351</v>
      </c>
    </row>
    <row r="9" spans="1:13" ht="15">
      <c r="A9" s="50"/>
      <c r="B9" s="20"/>
      <c r="C9" s="33"/>
      <c r="D9" s="34"/>
      <c r="E9" s="33"/>
      <c r="F9" s="34"/>
      <c r="G9" s="43"/>
      <c r="H9" s="34"/>
      <c r="I9" s="33"/>
      <c r="J9" s="34"/>
      <c r="K9" s="33"/>
      <c r="L9" s="34"/>
      <c r="M9" s="21"/>
    </row>
    <row r="10" spans="1:13" ht="15">
      <c r="A10" s="52">
        <v>2</v>
      </c>
      <c r="B10" s="22" t="s">
        <v>16</v>
      </c>
      <c r="C10" s="35" t="s">
        <v>27</v>
      </c>
      <c r="D10" s="36">
        <v>667</v>
      </c>
      <c r="E10" s="35" t="s">
        <v>21</v>
      </c>
      <c r="F10" s="36">
        <v>412</v>
      </c>
      <c r="G10" s="41" t="s">
        <v>19</v>
      </c>
      <c r="H10" s="36">
        <v>667</v>
      </c>
      <c r="I10" s="35" t="s">
        <v>22</v>
      </c>
      <c r="J10" s="36">
        <v>667</v>
      </c>
      <c r="K10" s="35" t="s">
        <v>27</v>
      </c>
      <c r="L10" s="36">
        <v>447</v>
      </c>
      <c r="M10" s="24"/>
    </row>
    <row r="11" spans="1:13" ht="15">
      <c r="A11" s="52"/>
      <c r="B11" s="22"/>
      <c r="C11" s="35" t="s">
        <v>22</v>
      </c>
      <c r="D11" s="36">
        <v>533</v>
      </c>
      <c r="E11" s="41" t="s">
        <v>37</v>
      </c>
      <c r="F11" s="36">
        <v>356</v>
      </c>
      <c r="G11" s="41" t="s">
        <v>24</v>
      </c>
      <c r="H11" s="36">
        <v>533</v>
      </c>
      <c r="I11" s="35" t="s">
        <v>19</v>
      </c>
      <c r="J11" s="36">
        <v>402</v>
      </c>
      <c r="K11" s="35" t="s">
        <v>22</v>
      </c>
      <c r="L11" s="36">
        <v>287</v>
      </c>
      <c r="M11" s="24"/>
    </row>
    <row r="12" spans="1:13" ht="15">
      <c r="A12" s="52"/>
      <c r="B12" s="22"/>
      <c r="C12" s="35" t="s">
        <v>19</v>
      </c>
      <c r="D12" s="36">
        <v>478</v>
      </c>
      <c r="E12" s="41" t="s">
        <v>19</v>
      </c>
      <c r="F12" s="36">
        <v>331</v>
      </c>
      <c r="G12" s="35" t="s">
        <v>21</v>
      </c>
      <c r="H12" s="36">
        <v>319</v>
      </c>
      <c r="I12" s="35" t="s">
        <v>175</v>
      </c>
      <c r="J12" s="36">
        <v>274</v>
      </c>
      <c r="K12" s="35" t="s">
        <v>25</v>
      </c>
      <c r="L12" s="36">
        <v>268</v>
      </c>
      <c r="M12" s="24"/>
    </row>
    <row r="13" spans="1:13" ht="15">
      <c r="A13" s="51"/>
      <c r="B13" s="25"/>
      <c r="C13" s="37"/>
      <c r="D13" s="38">
        <f>SUM(D10:D12)</f>
        <v>1678</v>
      </c>
      <c r="E13" s="37"/>
      <c r="F13" s="38">
        <f>SUM(F10:F12)</f>
        <v>1099</v>
      </c>
      <c r="G13" s="44"/>
      <c r="H13" s="38">
        <f>SUM(H10:H12)</f>
        <v>1519</v>
      </c>
      <c r="I13" s="37"/>
      <c r="J13" s="38">
        <f>SUM(J10:J12)</f>
        <v>1343</v>
      </c>
      <c r="K13" s="37"/>
      <c r="L13" s="38">
        <f>SUM(L10:L12)</f>
        <v>1002</v>
      </c>
      <c r="M13" s="26">
        <f>D13+F13+H13+J13+L13</f>
        <v>6641</v>
      </c>
    </row>
    <row r="14" spans="1:13" ht="15">
      <c r="A14" s="50"/>
      <c r="B14" s="20"/>
      <c r="C14" s="33"/>
      <c r="D14" s="34"/>
      <c r="E14" s="33"/>
      <c r="F14" s="34"/>
      <c r="G14" s="43"/>
      <c r="H14" s="34"/>
      <c r="I14" s="33"/>
      <c r="J14" s="34"/>
      <c r="K14" s="33"/>
      <c r="L14" s="34"/>
      <c r="M14" s="21"/>
    </row>
    <row r="15" spans="1:13" ht="15">
      <c r="A15" s="52">
        <v>3</v>
      </c>
      <c r="B15" s="22" t="s">
        <v>108</v>
      </c>
      <c r="C15" s="35" t="s">
        <v>31</v>
      </c>
      <c r="D15" s="36">
        <v>200</v>
      </c>
      <c r="E15" s="41" t="s">
        <v>31</v>
      </c>
      <c r="F15" s="36">
        <v>128</v>
      </c>
      <c r="G15" s="41" t="s">
        <v>61</v>
      </c>
      <c r="H15" s="36">
        <v>200</v>
      </c>
      <c r="I15" s="35" t="s">
        <v>47</v>
      </c>
      <c r="J15" s="36">
        <v>344</v>
      </c>
      <c r="K15" s="35" t="s">
        <v>61</v>
      </c>
      <c r="L15" s="36">
        <v>287</v>
      </c>
      <c r="M15" s="24"/>
    </row>
    <row r="16" spans="1:13" ht="15">
      <c r="A16" s="52"/>
      <c r="B16" s="22"/>
      <c r="C16" s="35" t="s">
        <v>61</v>
      </c>
      <c r="D16" s="36">
        <v>184</v>
      </c>
      <c r="E16" s="41" t="s">
        <v>45</v>
      </c>
      <c r="F16" s="36">
        <v>115</v>
      </c>
      <c r="G16" s="35" t="s">
        <v>62</v>
      </c>
      <c r="H16" s="36">
        <v>99</v>
      </c>
      <c r="I16" s="35" t="s">
        <v>62</v>
      </c>
      <c r="J16" s="36">
        <v>319</v>
      </c>
      <c r="K16" s="35" t="s">
        <v>48</v>
      </c>
      <c r="L16" s="36">
        <v>127</v>
      </c>
      <c r="M16" s="24"/>
    </row>
    <row r="17" spans="1:13" ht="15">
      <c r="A17" s="52"/>
      <c r="B17" s="22"/>
      <c r="C17" s="35" t="s">
        <v>36</v>
      </c>
      <c r="D17" s="36">
        <v>125</v>
      </c>
      <c r="E17" s="41" t="s">
        <v>83</v>
      </c>
      <c r="F17" s="36">
        <v>91</v>
      </c>
      <c r="G17" s="35" t="s">
        <v>47</v>
      </c>
      <c r="H17" s="36">
        <v>74</v>
      </c>
      <c r="I17" s="35" t="s">
        <v>45</v>
      </c>
      <c r="J17" s="36">
        <v>200</v>
      </c>
      <c r="K17" s="35" t="s">
        <v>31</v>
      </c>
      <c r="L17" s="36">
        <v>103</v>
      </c>
      <c r="M17" s="24"/>
    </row>
    <row r="18" spans="1:13" ht="15">
      <c r="A18" s="51"/>
      <c r="B18" s="25"/>
      <c r="C18" s="37"/>
      <c r="D18" s="38">
        <f>SUM(D15:D17)</f>
        <v>509</v>
      </c>
      <c r="E18" s="37"/>
      <c r="F18" s="38">
        <f>SUM(F15:F17)</f>
        <v>334</v>
      </c>
      <c r="G18" s="44"/>
      <c r="H18" s="38">
        <f>SUM(H15:H17)</f>
        <v>373</v>
      </c>
      <c r="I18" s="37"/>
      <c r="J18" s="38">
        <f>SUM(J15:J17)</f>
        <v>863</v>
      </c>
      <c r="K18" s="37"/>
      <c r="L18" s="38">
        <f>SUM(L15:L17)</f>
        <v>517</v>
      </c>
      <c r="M18" s="26">
        <f>D18+F18+H18+J18+L18</f>
        <v>2596</v>
      </c>
    </row>
    <row r="19" spans="1:13" ht="15">
      <c r="A19" s="50"/>
      <c r="B19" s="20"/>
      <c r="C19" s="33"/>
      <c r="D19" s="34"/>
      <c r="E19" s="33">
        <v>1</v>
      </c>
      <c r="F19" s="34"/>
      <c r="G19" s="43"/>
      <c r="H19" s="34"/>
      <c r="I19" s="33"/>
      <c r="J19" s="34"/>
      <c r="K19" s="33"/>
      <c r="L19" s="34"/>
      <c r="M19" s="21"/>
    </row>
    <row r="20" spans="1:13" ht="15">
      <c r="A20" s="52">
        <v>4</v>
      </c>
      <c r="B20" s="22" t="s">
        <v>109</v>
      </c>
      <c r="C20" s="39" t="s">
        <v>49</v>
      </c>
      <c r="D20" s="36">
        <v>51</v>
      </c>
      <c r="E20" s="39" t="s">
        <v>49</v>
      </c>
      <c r="F20" s="36">
        <v>154</v>
      </c>
      <c r="G20" s="39" t="s">
        <v>49</v>
      </c>
      <c r="H20" s="36">
        <v>153</v>
      </c>
      <c r="I20" s="39" t="s">
        <v>49</v>
      </c>
      <c r="J20" s="36">
        <v>111</v>
      </c>
      <c r="K20" s="39" t="s">
        <v>49</v>
      </c>
      <c r="L20" s="36">
        <v>80</v>
      </c>
      <c r="M20" s="24"/>
    </row>
    <row r="21" spans="1:13" ht="15">
      <c r="A21" s="52"/>
      <c r="B21" s="22"/>
      <c r="C21" s="39"/>
      <c r="D21" s="36"/>
      <c r="E21" s="39"/>
      <c r="F21" s="36"/>
      <c r="G21" s="39"/>
      <c r="H21" s="36"/>
      <c r="I21" s="39"/>
      <c r="J21" s="36"/>
      <c r="K21" s="39"/>
      <c r="L21" s="36"/>
      <c r="M21" s="24"/>
    </row>
    <row r="22" spans="1:13" ht="15">
      <c r="A22" s="52"/>
      <c r="B22" s="22"/>
      <c r="C22" s="39"/>
      <c r="D22" s="36"/>
      <c r="E22" s="39"/>
      <c r="F22" s="36"/>
      <c r="G22" s="45"/>
      <c r="H22" s="36"/>
      <c r="I22" s="39"/>
      <c r="J22" s="36"/>
      <c r="K22" s="39"/>
      <c r="L22" s="36"/>
      <c r="M22" s="24"/>
    </row>
    <row r="23" spans="1:13" ht="15">
      <c r="A23" s="51"/>
      <c r="B23" s="25"/>
      <c r="C23" s="37"/>
      <c r="D23" s="38">
        <f>SUM(D20:D22)</f>
        <v>51</v>
      </c>
      <c r="E23" s="37"/>
      <c r="F23" s="38">
        <f>SUM(F20:F22)</f>
        <v>154</v>
      </c>
      <c r="G23" s="44"/>
      <c r="H23" s="38">
        <f>SUM(H20:H22)</f>
        <v>153</v>
      </c>
      <c r="I23" s="37"/>
      <c r="J23" s="38">
        <f>SUM(J20:J22)</f>
        <v>111</v>
      </c>
      <c r="K23" s="37"/>
      <c r="L23" s="38">
        <f>SUM(L20:L22)</f>
        <v>80</v>
      </c>
      <c r="M23" s="26">
        <f>D23+F23+H23+J23+L23</f>
        <v>549</v>
      </c>
    </row>
    <row r="24" spans="1:13" ht="15">
      <c r="A24" s="50"/>
      <c r="B24" s="20"/>
      <c r="C24" s="33"/>
      <c r="D24" s="40"/>
      <c r="E24" s="33"/>
      <c r="F24" s="40"/>
      <c r="G24" s="46"/>
      <c r="H24" s="40"/>
      <c r="I24" s="33"/>
      <c r="J24" s="40"/>
      <c r="K24" s="33"/>
      <c r="L24" s="40"/>
      <c r="M24" s="21"/>
    </row>
    <row r="25" spans="1:13" ht="14.25" customHeight="1">
      <c r="A25" s="52">
        <v>5</v>
      </c>
      <c r="B25" s="22" t="s">
        <v>4</v>
      </c>
      <c r="C25" s="39"/>
      <c r="D25" s="36"/>
      <c r="E25" s="39" t="s">
        <v>93</v>
      </c>
      <c r="F25" s="36">
        <v>9</v>
      </c>
      <c r="G25" s="39"/>
      <c r="H25" s="36"/>
      <c r="I25" s="39"/>
      <c r="J25" s="36"/>
      <c r="K25" s="39"/>
      <c r="L25" s="36"/>
      <c r="M25" s="24"/>
    </row>
    <row r="26" spans="1:13" ht="15">
      <c r="A26" s="52"/>
      <c r="B26" s="22"/>
      <c r="C26" s="39"/>
      <c r="D26" s="36"/>
      <c r="E26" s="39"/>
      <c r="F26" s="36"/>
      <c r="G26" s="45"/>
      <c r="H26" s="36"/>
      <c r="I26" s="45"/>
      <c r="J26" s="36"/>
      <c r="K26" s="45"/>
      <c r="L26" s="36"/>
      <c r="M26" s="24"/>
    </row>
    <row r="27" spans="1:13" ht="15">
      <c r="A27" s="52"/>
      <c r="B27" s="22"/>
      <c r="C27" s="39"/>
      <c r="D27" s="36"/>
      <c r="E27" s="39"/>
      <c r="F27" s="36"/>
      <c r="G27" s="45"/>
      <c r="H27" s="36"/>
      <c r="I27" s="39"/>
      <c r="J27" s="36"/>
      <c r="K27" s="45"/>
      <c r="L27" s="36"/>
      <c r="M27" s="24"/>
    </row>
    <row r="28" spans="1:13" ht="15">
      <c r="A28" s="51"/>
      <c r="B28" s="25"/>
      <c r="C28" s="37"/>
      <c r="D28" s="38">
        <f>SUM(D25:D27)</f>
        <v>0</v>
      </c>
      <c r="E28" s="37"/>
      <c r="F28" s="38">
        <f>SUM(F25:F27)</f>
        <v>9</v>
      </c>
      <c r="G28" s="44"/>
      <c r="H28" s="38">
        <f>SUM(H25:H27)</f>
        <v>0</v>
      </c>
      <c r="I28" s="37"/>
      <c r="J28" s="38">
        <f>SUM(J25:J27)</f>
        <v>0</v>
      </c>
      <c r="K28" s="37"/>
      <c r="L28" s="38">
        <f>SUM(L25:L27)</f>
        <v>0</v>
      </c>
      <c r="M28" s="26">
        <f>D28+F28++H28+J28+L28</f>
        <v>9</v>
      </c>
    </row>
    <row r="29" spans="4:13" ht="15">
      <c r="D29"/>
      <c r="F29"/>
      <c r="G29"/>
      <c r="H29"/>
      <c r="J29"/>
      <c r="L29"/>
      <c r="M29"/>
    </row>
    <row r="41" ht="15">
      <c r="AA41">
        <v>1</v>
      </c>
    </row>
  </sheetData>
  <sheetProtection/>
  <mergeCells count="6">
    <mergeCell ref="A1:M1"/>
    <mergeCell ref="C2:D2"/>
    <mergeCell ref="E2:F2"/>
    <mergeCell ref="I2:J2"/>
    <mergeCell ref="K2:L2"/>
    <mergeCell ref="G2:H2"/>
  </mergeCell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2019</dc:title>
  <dc:subject>CUPA ROMANIEI 2019 - Scrabble</dc:subject>
  <dc:creator>Catalin Caba</dc:creator>
  <cp:keywords/>
  <dc:description/>
  <cp:lastModifiedBy>Claudia Mihai</cp:lastModifiedBy>
  <cp:lastPrinted>2019-04-21T08:12:22Z</cp:lastPrinted>
  <dcterms:created xsi:type="dcterms:W3CDTF">2012-03-31T20:55:31Z</dcterms:created>
  <dcterms:modified xsi:type="dcterms:W3CDTF">2019-05-04T08:33:02Z</dcterms:modified>
  <cp:category/>
  <cp:version/>
  <cp:contentType/>
  <cp:contentStatus/>
</cp:coreProperties>
</file>